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<sst xmlns="http://schemas.openxmlformats.org/spreadsheetml/2006/main" count="57" uniqueCount="21">
  <si>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</si>
  <si>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</si>
  <si>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</si>
  <si>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</si>
  <si>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</si>
  <si>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</si>
  <si>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</si>
  <si>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</si>
  <si>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</si>
  <si>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</si>
  <si>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</si>
  <si>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</si>
  <si>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</si>
  <si>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</si>
  <si>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</si>
  <si>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březen 2020</t>
  </si>
  <si>
    <t>březen 2021</t>
  </si>
  <si>
    <t>Výsledky hospodaření územních rozpočtů za leden až březen 2021</t>
  </si>
  <si>
    <t>Výsledky hospodaření obcí za leden až březen 2021</t>
  </si>
  <si>
    <t>Rozdíl 03.2021-03.2020</t>
  </si>
  <si>
    <t>Výsledky hospodaření krajů za leden až březen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</si>
</sst>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</fills>
  <borders count="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</cellStyleXfs>
  <cellXfs count="28">
    <xf numFmtId="0" fontId="0" fillId="0" borderId="0" xfId="0"/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0" fillId="0" borderId="2" xfId="0" applyFill="1" applyBorder="1"/>
    <xf numFmtId="0" fontId="2" fillId="0" borderId="2" xfId="0" applyFont="1" applyBorder="1"/>
    <xf numFmtId="0" fontId="0" fillId="3" borderId="2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164" fontId="2" fillId="0" borderId="2" xfId="0" applyNumberFormat="1" applyFont="1" applyBorder="1"/>
    <xf numFmtId="10" fontId="0" fillId="0" borderId="3" xfId="0" applyNumberFormat="1" applyBorder="1"/>
    <xf numFmtId="10" fontId="2" fillId="0" borderId="2" xfId="0" applyNumberFormat="1" applyFont="1" applyBorder="1"/>
    <xf numFmtId="10" fontId="0" fillId="3" borderId="2" xfId="0" applyNumberFormat="1" applyFill="1" applyBorder="1"/>
    <xf numFmtId="10" fontId="2" fillId="3" borderId="2" xfId="0" applyNumberFormat="1" applyFont="1" applyFill="1" applyBorder="1"/>
    <xf numFmtId="0" fontId="0" fillId="0" borderId="0" xfId="0" applyAlignment="1">
      <alignment wrapText="1"/>
    </xf>
    <xf numFmtId="0" fontId="0" fillId="4" borderId="4" xfId="0" applyFill="1" applyBorder="1"/>
    <xf numFmtId="49" fontId="2" fillId="4" borderId="5" xfId="0" applyNumberFormat="1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/>
    </xf>
    <xf numFmtId="0" fontId="0" fillId="0" borderId="7" xfId="0" applyBorder="1" applyAlignment="1">
      <alignment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/>
    </xf>
    <xf numFmtId="164" fontId="0" fillId="3" borderId="2" xfId="0" applyNumberFormat="1" applyFill="1" applyBorder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D44" sqref="D44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0" t="s">
        <v>17</v>
      </c>
      <c r="C2" s="20"/>
      <c r="D2" s="20"/>
      <c r="E2" s="20"/>
      <c r="F2" s="21"/>
    </row>
    <row r="3" spans="2:6" ht="15.75" thickBot="1">
      <c r="B3" s="16" t="s">
        <v>11</v>
      </c>
      <c r="C3" s="17" t="s">
        <v>15</v>
      </c>
      <c r="D3" s="17" t="s">
        <v>16</v>
      </c>
      <c r="E3" s="18" t="s">
        <v>12</v>
      </c>
      <c r="F3" s="19" t="s">
        <v>19</v>
      </c>
    </row>
    <row r="4" spans="2:6" ht="15">
      <c r="B4" s="8" t="s">
        <v>0</v>
      </c>
      <c r="C4" s="9">
        <v>77519.848702279996</v>
      </c>
      <c r="D4" s="9">
        <v>74886.5813758</v>
      </c>
      <c r="E4" s="11">
        <f>(D4/C4)-1</f>
        <v>-0.033968943058612422</v>
      </c>
      <c r="F4" s="9">
        <f>D4-C4</f>
        <v>-2633.267326479996</v>
      </c>
    </row>
    <row r="5" spans="2:6" ht="15">
      <c r="B5" s="2" t="s">
        <v>1</v>
      </c>
      <c r="C5" s="7">
        <v>10028.59426962</v>
      </c>
      <c r="D5" s="7">
        <v>11203.716443380001</v>
      </c>
      <c r="E5" s="3">
        <f t="shared" si="0" ref="E5:E14">(D5/C5)-1</f>
        <v>0.11717715785150884</v>
      </c>
      <c r="F5" s="7">
        <f t="shared" si="1" ref="F5:F15">D5-C5</f>
        <v>1175.1221737600008</v>
      </c>
    </row>
    <row r="6" spans="2:6" ht="15">
      <c r="B6" s="2" t="s">
        <v>2</v>
      </c>
      <c r="C6" s="7">
        <v>1376.99466398</v>
      </c>
      <c r="D6" s="7">
        <v>1874.07322004</v>
      </c>
      <c r="E6" s="3">
        <f t="shared" si="0"/>
        <v>0.36098800457459124</v>
      </c>
      <c r="F6" s="7">
        <f t="shared" si="1"/>
        <v>497.07855605999998</v>
      </c>
    </row>
    <row r="7" spans="2:6" ht="15">
      <c r="B7" s="4" t="s">
        <v>3</v>
      </c>
      <c r="C7" s="7">
        <v>73295.766399259999</v>
      </c>
      <c r="D7" s="7">
        <v>80527.400307179996</v>
      </c>
      <c r="E7" s="3">
        <f t="shared" si="0"/>
        <v>0.098663732752687361</v>
      </c>
      <c r="F7" s="7">
        <f t="shared" si="1"/>
        <v>7231.633907919997</v>
      </c>
    </row>
    <row r="8" spans="2:6" ht="15">
      <c r="B8" s="2" t="s">
        <v>4</v>
      </c>
      <c r="C8" s="7">
        <v>68656.275389899994</v>
      </c>
      <c r="D8" s="7">
        <v>75784.254893489997</v>
      </c>
      <c r="E8" s="3">
        <f t="shared" si="0"/>
        <v>0.10382123794380194</v>
      </c>
      <c r="F8" s="7">
        <f t="shared" si="1"/>
        <v>7127.9795035900024</v>
      </c>
    </row>
    <row r="9" spans="2:6" ht="15">
      <c r="B9" s="2" t="s">
        <v>5</v>
      </c>
      <c r="C9" s="7">
        <v>4639.4910093600001</v>
      </c>
      <c r="D9" s="7">
        <v>4743.1454136900002</v>
      </c>
      <c r="E9" s="13">
        <f t="shared" si="0"/>
        <v>0.022341762085729133</v>
      </c>
      <c r="F9" s="27">
        <f t="shared" si="1"/>
        <v>103.65440433000003</v>
      </c>
    </row>
    <row r="10" spans="2:6" ht="15">
      <c r="B10" s="5" t="s">
        <v>6</v>
      </c>
      <c r="C10" s="10">
        <v>162223.59433517</v>
      </c>
      <c r="D10" s="10">
        <v>168475.0812817</v>
      </c>
      <c r="E10" s="14">
        <f t="shared" si="0"/>
        <v>0.038536237420641939</v>
      </c>
      <c r="F10" s="27">
        <f t="shared" si="1"/>
        <v>6251.4869465299998</v>
      </c>
    </row>
    <row r="11" spans="2:6" ht="15">
      <c r="B11" s="6" t="s">
        <v>7</v>
      </c>
      <c r="C11" s="7">
        <v>127655.87309048</v>
      </c>
      <c r="D11" s="7">
        <v>134714.17241961</v>
      </c>
      <c r="E11" s="13">
        <f t="shared" si="0"/>
        <v>0.055291614543478307</v>
      </c>
      <c r="F11" s="27">
        <f>D11-C11</f>
        <v>7058.2993291299936</v>
      </c>
    </row>
    <row r="12" spans="2:6" ht="15">
      <c r="B12" s="2" t="s">
        <v>8</v>
      </c>
      <c r="C12" s="7">
        <v>16719.472371579999</v>
      </c>
      <c r="D12" s="7">
        <v>15725.203235540001</v>
      </c>
      <c r="E12" s="13">
        <f t="shared" si="0"/>
        <v>-0.059467734025510977</v>
      </c>
      <c r="F12" s="27">
        <f t="shared" si="1"/>
        <v>-994.26913603999856</v>
      </c>
    </row>
    <row r="13" spans="2:6" ht="15">
      <c r="B13" s="5" t="s">
        <v>9</v>
      </c>
      <c r="C13" s="10">
        <v>144375.34546206001</v>
      </c>
      <c r="D13" s="10">
        <v>150439.37565515001</v>
      </c>
      <c r="E13" s="12">
        <f t="shared" si="0"/>
        <v>0.042001840228902187</v>
      </c>
      <c r="F13" s="7">
        <f t="shared" si="1"/>
        <v>6064.0301930900023</v>
      </c>
    </row>
    <row r="14" spans="2:6" ht="15">
      <c r="B14" s="5" t="s">
        <v>10</v>
      </c>
      <c r="C14" s="10">
        <v>17848.248873109998</v>
      </c>
      <c r="D14" s="10">
        <v>18035.70562655</v>
      </c>
      <c r="E14" s="12">
        <f t="shared" si="0"/>
        <v>0.010502809254437473</v>
      </c>
      <c r="F14" s="7">
        <f t="shared" si="1"/>
        <v>187.45675344000119</v>
      </c>
    </row>
    <row r="15" spans="2:6" ht="17.25">
      <c r="B15" s="5" t="s">
        <v>14</v>
      </c>
      <c r="C15" s="10">
        <f>(C4+C5+C8)-C11</f>
        <v>28548.84527131998</v>
      </c>
      <c r="D15" s="10">
        <f>(D4+D5+D8)-D11</f>
        <v>27160.380293060007</v>
      </c>
      <c r="E15" s="12">
        <f>(D15/C15)-1</f>
        <v>-0.04863471587254764</v>
      </c>
      <c r="F15" s="7">
        <f t="shared" si="1"/>
        <v>-1388.4649782599736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0" t="s">
        <v>18</v>
      </c>
      <c r="C20" s="20"/>
      <c r="D20" s="20"/>
      <c r="E20" s="20"/>
      <c r="F20" s="22"/>
    </row>
    <row r="21" spans="2:6" ht="15.75" thickBot="1">
      <c r="B21" s="16" t="s">
        <v>11</v>
      </c>
      <c r="C21" s="17" t="s">
        <v>15</v>
      </c>
      <c r="D21" s="17" t="s">
        <v>16</v>
      </c>
      <c r="E21" s="18" t="s">
        <v>12</v>
      </c>
      <c r="F21" s="19" t="s">
        <v>19</v>
      </c>
    </row>
    <row r="22" spans="2:6" ht="15">
      <c r="B22" s="8" t="s">
        <v>0</v>
      </c>
      <c r="C22" s="9">
        <v>59080.660773429998</v>
      </c>
      <c r="D22" s="9">
        <v>56841.734734079997</v>
      </c>
      <c r="E22" s="11">
        <f>(D22/C22)-1</f>
        <v>-0.037896090024045592</v>
      </c>
      <c r="F22" s="9">
        <f>D22-C22</f>
        <v>-2238.9260393500008</v>
      </c>
    </row>
    <row r="23" spans="2:6" ht="15">
      <c r="B23" s="2" t="s">
        <v>1</v>
      </c>
      <c r="C23" s="7">
        <v>8274.7026505199992</v>
      </c>
      <c r="D23" s="7">
        <v>8676.0750972500009</v>
      </c>
      <c r="E23" s="3">
        <f t="shared" si="2" ref="E23:E31">(D23/C23)-1</f>
        <v>0.048505966157560865</v>
      </c>
      <c r="F23" s="7">
        <f t="shared" si="3" ref="F23:F33">D23-C23</f>
        <v>401.37244673000168</v>
      </c>
    </row>
    <row r="24" spans="2:6" ht="15">
      <c r="B24" s="2" t="s">
        <v>2</v>
      </c>
      <c r="C24" s="7">
        <v>1286.5935819900001</v>
      </c>
      <c r="D24" s="7">
        <v>1777.7407712199999</v>
      </c>
      <c r="E24" s="3">
        <f t="shared" si="2"/>
        <v>0.38174229695000705</v>
      </c>
      <c r="F24" s="7">
        <f t="shared" si="3"/>
        <v>491.14718922999987</v>
      </c>
    </row>
    <row r="25" spans="2:6" ht="15">
      <c r="B25" s="4" t="s">
        <v>3</v>
      </c>
      <c r="C25" s="7">
        <v>16734.344756049999</v>
      </c>
      <c r="D25" s="7">
        <v>18183.546165610001</v>
      </c>
      <c r="E25" s="3">
        <f t="shared" si="2"/>
        <v>0.086600427485281184</v>
      </c>
      <c r="F25" s="7">
        <f t="shared" si="3"/>
        <v>1449.2014095600025</v>
      </c>
    </row>
    <row r="26" spans="2:6" ht="15">
      <c r="B26" s="2" t="s">
        <v>4</v>
      </c>
      <c r="C26" s="7">
        <v>13774.23162515</v>
      </c>
      <c r="D26" s="7">
        <v>15203.182771240001</v>
      </c>
      <c r="E26" s="3">
        <f t="shared" si="2"/>
        <v>0.10374089713148993</v>
      </c>
      <c r="F26" s="7">
        <f t="shared" si="3"/>
        <v>1428.9511460900012</v>
      </c>
    </row>
    <row r="27" spans="2:6" ht="15">
      <c r="B27" s="2" t="s">
        <v>5</v>
      </c>
      <c r="C27" s="7">
        <v>2960.1131309000002</v>
      </c>
      <c r="D27" s="7">
        <v>2980.3633943700002</v>
      </c>
      <c r="E27" s="13">
        <f t="shared" si="2"/>
        <v>0.0068410437623520615</v>
      </c>
      <c r="F27" s="7">
        <f t="shared" si="3"/>
        <v>20.250263469999936</v>
      </c>
    </row>
    <row r="28" spans="2:6" ht="15">
      <c r="B28" s="5" t="s">
        <v>6</v>
      </c>
      <c r="C28" s="10">
        <v>85349.644561990004</v>
      </c>
      <c r="D28" s="10">
        <v>85458.438850520004</v>
      </c>
      <c r="E28" s="12">
        <f t="shared" si="2"/>
        <v>0.0012746894153845556</v>
      </c>
      <c r="F28" s="7">
        <f t="shared" si="3"/>
        <v>108.7942885299999</v>
      </c>
    </row>
    <row r="29" spans="2:6" ht="15">
      <c r="B29" s="6" t="s">
        <v>7</v>
      </c>
      <c r="C29" s="7">
        <v>59649.269619250001</v>
      </c>
      <c r="D29" s="7">
        <v>59895.731246199997</v>
      </c>
      <c r="E29" s="13">
        <f t="shared" si="2"/>
        <v>0.0041318465175381736</v>
      </c>
      <c r="F29" s="27">
        <f t="shared" si="3"/>
        <v>246.46162694999657</v>
      </c>
    </row>
    <row r="30" spans="2:6" ht="15">
      <c r="B30" s="2" t="s">
        <v>8</v>
      </c>
      <c r="C30" s="7">
        <v>13054.81245401</v>
      </c>
      <c r="D30" s="7">
        <v>11423.33842317</v>
      </c>
      <c r="E30" s="13">
        <f t="shared" si="2"/>
        <v>-0.12497108147569491</v>
      </c>
      <c r="F30" s="27">
        <f t="shared" si="3"/>
        <v>-1631.4740308399996</v>
      </c>
    </row>
    <row r="31" spans="2:6" ht="15">
      <c r="B31" s="5" t="s">
        <v>9</v>
      </c>
      <c r="C31" s="10">
        <v>72704.082073259997</v>
      </c>
      <c r="D31" s="10">
        <v>71319.069669370001</v>
      </c>
      <c r="E31" s="14">
        <f t="shared" si="2"/>
        <v>-0.019049995053845747</v>
      </c>
      <c r="F31" s="27">
        <f t="shared" si="3"/>
        <v>-1385.0124038899958</v>
      </c>
    </row>
    <row r="32" spans="2:6" s="1" customFormat="1" ht="15">
      <c r="B32" s="5" t="s">
        <v>10</v>
      </c>
      <c r="C32" s="10">
        <v>12645.56248873</v>
      </c>
      <c r="D32" s="10">
        <v>14139.369181149999</v>
      </c>
      <c r="E32" s="12">
        <f>(D32/C32)-1</f>
        <v>0.11812892417805165</v>
      </c>
      <c r="F32" s="7">
        <f t="shared" si="3"/>
        <v>1493.8066924199993</v>
      </c>
    </row>
    <row r="33" spans="2:6" ht="17.25">
      <c r="B33" s="5" t="s">
        <v>14</v>
      </c>
      <c r="C33" s="10">
        <f>(C22+C23+C26)-C29</f>
        <v>21480.325429849996</v>
      </c>
      <c r="D33" s="10">
        <f>(D22+D23+D26)-D29</f>
        <v>20825.26135637</v>
      </c>
      <c r="E33" s="12">
        <f>(D33/C33)-1</f>
        <v>-0.030496003220216172</v>
      </c>
      <c r="F33" s="7">
        <f t="shared" si="3"/>
        <v>-655.0640734799963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0" t="s">
        <v>20</v>
      </c>
      <c r="C38" s="20"/>
      <c r="D38" s="20"/>
      <c r="E38" s="20"/>
      <c r="F38" s="22"/>
    </row>
    <row r="39" spans="2:6" ht="15.75" thickBot="1">
      <c r="B39" s="16" t="s">
        <v>11</v>
      </c>
      <c r="C39" s="17" t="s">
        <v>15</v>
      </c>
      <c r="D39" s="17" t="s">
        <v>16</v>
      </c>
      <c r="E39" s="18" t="s">
        <v>12</v>
      </c>
      <c r="F39" s="19" t="s">
        <v>19</v>
      </c>
    </row>
    <row r="40" spans="2:6" ht="15">
      <c r="B40" s="8" t="s">
        <v>0</v>
      </c>
      <c r="C40" s="9">
        <v>18439.18512885</v>
      </c>
      <c r="D40" s="9">
        <v>18044.842241720002</v>
      </c>
      <c r="E40" s="11">
        <f>(D40/C40)-1</f>
        <v>-0.02138613416885804</v>
      </c>
      <c r="F40" s="9">
        <f>D40-C40</f>
        <v>-394.34288712999842</v>
      </c>
    </row>
    <row r="41" spans="2:6" ht="15">
      <c r="B41" s="2" t="s">
        <v>1</v>
      </c>
      <c r="C41" s="7">
        <v>1501.7963305200001</v>
      </c>
      <c r="D41" s="7">
        <v>2077.1409903499998</v>
      </c>
      <c r="E41" s="3">
        <f t="shared" si="4" ref="E41:E49">(D41/C41)-1</f>
        <v>0.38310431856680949</v>
      </c>
      <c r="F41" s="7">
        <f t="shared" si="5" ref="F41:F51">D41-C41</f>
        <v>575.34465982999973</v>
      </c>
    </row>
    <row r="42" spans="2:6" ht="15">
      <c r="B42" s="2" t="s">
        <v>2</v>
      </c>
      <c r="C42" s="7">
        <v>82.678329989999995</v>
      </c>
      <c r="D42" s="7">
        <v>89.033526350000002</v>
      </c>
      <c r="E42" s="13">
        <f t="shared" si="4"/>
        <v>0.076866530332297067</v>
      </c>
      <c r="F42" s="27">
        <f t="shared" si="5"/>
        <v>6.3551963600000079</v>
      </c>
    </row>
    <row r="43" spans="2:6" ht="15">
      <c r="B43" s="4" t="s">
        <v>3</v>
      </c>
      <c r="C43" s="7">
        <v>58625.791992639999</v>
      </c>
      <c r="D43" s="7">
        <v>64601.941250579999</v>
      </c>
      <c r="E43" s="3">
        <f t="shared" si="4"/>
        <v>0.10193720297527498</v>
      </c>
      <c r="F43" s="7">
        <f t="shared" si="5"/>
        <v>5976.1492579400001</v>
      </c>
    </row>
    <row r="44" spans="2:6" ht="15">
      <c r="B44" s="2" t="s">
        <v>4</v>
      </c>
      <c r="C44" s="7">
        <v>56790.35620794</v>
      </c>
      <c r="D44" s="7">
        <v>62648.948606869999</v>
      </c>
      <c r="E44" s="3">
        <f t="shared" si="4"/>
        <v>0.10316174770023534</v>
      </c>
      <c r="F44" s="7">
        <f t="shared" si="5"/>
        <v>5858.592398929999</v>
      </c>
    </row>
    <row r="45" spans="2:6" ht="15">
      <c r="B45" s="2" t="s">
        <v>5</v>
      </c>
      <c r="C45" s="7">
        <v>1835.4357847000001</v>
      </c>
      <c r="D45" s="7">
        <v>1952.99264371</v>
      </c>
      <c r="E45" s="13">
        <f t="shared" si="4"/>
        <v>0.064048472842221704</v>
      </c>
      <c r="F45" s="27">
        <f t="shared" si="5"/>
        <v>117.55685900999993</v>
      </c>
    </row>
    <row r="46" spans="2:6" ht="15">
      <c r="B46" s="5" t="s">
        <v>6</v>
      </c>
      <c r="C46" s="10">
        <v>78649.451782000004</v>
      </c>
      <c r="D46" s="10">
        <v>84812.958008999994</v>
      </c>
      <c r="E46" s="12">
        <f t="shared" si="4"/>
        <v>0.078366804692853398</v>
      </c>
      <c r="F46" s="7">
        <f t="shared" si="5"/>
        <v>6163.5062269999908</v>
      </c>
    </row>
    <row r="47" spans="2:6" ht="15">
      <c r="B47" s="6" t="s">
        <v>7</v>
      </c>
      <c r="C47" s="7">
        <v>70025.406707560003</v>
      </c>
      <c r="D47" s="7">
        <v>77001.495369540004</v>
      </c>
      <c r="E47" s="13">
        <f t="shared" si="4"/>
        <v>0.099622251265366168</v>
      </c>
      <c r="F47" s="7">
        <f t="shared" si="5"/>
        <v>6976.0886619800003</v>
      </c>
    </row>
    <row r="48" spans="2:6" ht="15">
      <c r="B48" s="2" t="s">
        <v>8</v>
      </c>
      <c r="C48" s="7">
        <v>3645.2036162499999</v>
      </c>
      <c r="D48" s="7">
        <v>4295.58894633</v>
      </c>
      <c r="E48" s="13">
        <f t="shared" si="4"/>
        <v>0.17842222233639826</v>
      </c>
      <c r="F48" s="7">
        <f t="shared" si="5"/>
        <v>650.38533008000013</v>
      </c>
    </row>
    <row r="49" spans="2:6" ht="15">
      <c r="B49" s="5" t="s">
        <v>9</v>
      </c>
      <c r="C49" s="10">
        <v>73670.610323810004</v>
      </c>
      <c r="D49" s="10">
        <v>81297.084315870001</v>
      </c>
      <c r="E49" s="14">
        <f t="shared" si="4"/>
        <v>0.10352125438541604</v>
      </c>
      <c r="F49" s="7">
        <f t="shared" si="5"/>
        <v>7626.4739920599968</v>
      </c>
    </row>
    <row r="50" spans="2:6" s="1" customFormat="1" ht="15">
      <c r="B50" s="5" t="s">
        <v>10</v>
      </c>
      <c r="C50" s="10">
        <v>4978.8414581899997</v>
      </c>
      <c r="D50" s="10">
        <v>3515.87369313</v>
      </c>
      <c r="E50" s="12">
        <f>(D50/C50)-1</f>
        <v>-0.29383698544035275</v>
      </c>
      <c r="F50" s="7">
        <f t="shared" si="5"/>
        <v>-1462.9677650599997</v>
      </c>
    </row>
    <row r="51" spans="2:6" ht="17.25">
      <c r="B51" s="5" t="s">
        <v>14</v>
      </c>
      <c r="C51" s="10">
        <f>(C40+C41+C44)-C47</f>
        <v>6705.930959749996</v>
      </c>
      <c r="D51" s="10">
        <f>(D40+D41+D44)-D47</f>
        <v>5769.436469399996</v>
      </c>
      <c r="E51" s="12">
        <f>(D51/C51)-1</f>
        <v>-0.13965167490852204</v>
      </c>
      <c r="F51" s="7">
        <f t="shared" si="5"/>
        <v>-936.49449034999998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