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<sst xmlns="http://schemas.openxmlformats.org/spreadsheetml/2006/main" count="57" uniqueCount="21">
  <si>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</si>
  <si>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</si>
  <si>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</si>
  <si>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</si>
  <si>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</si>
  <si>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</si>
  <si>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</si>
  <si>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</si>
  <si>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</si>
  <si>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</si>
  <si>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</si>
  <si>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</si>
  <si>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</si>
  <si>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</si>
  <si>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</si>
  <si>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</si>
  <si>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Výsledky hospodaření územních rozpočtů v březnu 2022</t>
  </si>
  <si>
    <t>Výsledky hospodaření obcí v březnu 2022</t>
  </si>
  <si>
    <t>Výsledky hospodaření krajů v březnu 2022</t>
  </si>
  <si>
    <t>březen 2021</t>
  </si>
  <si>
    <t>březen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</si>
</sst>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H48" sqref="H48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16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19</v>
      </c>
      <c r="D3" s="18" t="s">
        <v>20</v>
      </c>
      <c r="E3" s="16" t="s">
        <v>12</v>
      </c>
      <c r="F3" s="19" t="s">
        <v>15</v>
      </c>
    </row>
    <row r="4" spans="2:6" ht="15">
      <c r="B4" s="8" t="s">
        <v>0</v>
      </c>
      <c r="C4" s="20">
        <v>74886.5813758</v>
      </c>
      <c r="D4" s="20">
        <v>81644.284098520002</v>
      </c>
      <c r="E4" s="10">
        <f>(D4/C4)-1</f>
        <v>0.090239166998532294</v>
      </c>
      <c r="F4" s="9">
        <f>D4-C4</f>
        <v>6757.7027227200015</v>
      </c>
    </row>
    <row r="5" spans="2:6" ht="15">
      <c r="B5" s="2" t="s">
        <v>1</v>
      </c>
      <c r="C5" s="21">
        <v>11203.716443380001</v>
      </c>
      <c r="D5" s="21">
        <v>12997.69864275</v>
      </c>
      <c r="E5" s="3">
        <f t="shared" si="0" ref="E5:E14">(D5/C5)-1</f>
        <v>0.16012384894210863</v>
      </c>
      <c r="F5" s="7">
        <f t="shared" si="1" ref="F5:F15">D5-C5</f>
        <v>1793.9821993699989</v>
      </c>
    </row>
    <row r="6" spans="2:6" ht="15">
      <c r="B6" s="2" t="s">
        <v>2</v>
      </c>
      <c r="C6" s="21">
        <v>1874.07322004</v>
      </c>
      <c r="D6" s="21">
        <v>2635.3234287300002</v>
      </c>
      <c r="E6" s="3">
        <f t="shared" si="0"/>
        <v>0.40620088935145882</v>
      </c>
      <c r="F6" s="7">
        <f t="shared" si="1"/>
        <v>761.25020869000014</v>
      </c>
    </row>
    <row r="7" spans="2:6" ht="15">
      <c r="B7" s="4" t="s">
        <v>3</v>
      </c>
      <c r="C7" s="21">
        <v>80527.400307179996</v>
      </c>
      <c r="D7" s="21">
        <v>62025.066718059999</v>
      </c>
      <c r="E7" s="3">
        <f t="shared" si="0"/>
        <v>-0.22976444686579911</v>
      </c>
      <c r="F7" s="7">
        <f t="shared" si="1"/>
        <v>-18502.333589119997</v>
      </c>
    </row>
    <row r="8" spans="2:6" ht="15">
      <c r="B8" s="2" t="s">
        <v>4</v>
      </c>
      <c r="C8" s="21">
        <v>75784.254893489997</v>
      </c>
      <c r="D8" s="21">
        <v>58778.060377219997</v>
      </c>
      <c r="E8" s="3">
        <f t="shared" si="0"/>
        <v>-0.22440274091460211</v>
      </c>
      <c r="F8" s="7">
        <f t="shared" si="1"/>
        <v>-17006.194516269999</v>
      </c>
    </row>
    <row r="9" spans="2:6" ht="15">
      <c r="B9" s="2" t="s">
        <v>5</v>
      </c>
      <c r="C9" s="21">
        <v>4743.1454136900002</v>
      </c>
      <c r="D9" s="21">
        <v>3247.0063408400001</v>
      </c>
      <c r="E9" s="12">
        <f t="shared" si="0"/>
        <v>-0.31543183739038194</v>
      </c>
      <c r="F9" s="17">
        <f t="shared" si="1"/>
        <v>-1496.13907285</v>
      </c>
    </row>
    <row r="10" spans="2:6" ht="15">
      <c r="B10" s="5" t="s">
        <v>6</v>
      </c>
      <c r="C10" s="22">
        <v>168475.0812817</v>
      </c>
      <c r="D10" s="22">
        <v>159213.9420719</v>
      </c>
      <c r="E10" s="13">
        <f t="shared" si="0"/>
        <v>-0.054970379829138327</v>
      </c>
      <c r="F10" s="17">
        <f t="shared" si="1"/>
        <v>-9261.1392097999924</v>
      </c>
    </row>
    <row r="11" spans="2:6" ht="15">
      <c r="B11" s="6" t="s">
        <v>7</v>
      </c>
      <c r="C11" s="21">
        <v>134714.17241961</v>
      </c>
      <c r="D11" s="21">
        <v>126295.40403684</v>
      </c>
      <c r="E11" s="12">
        <f t="shared" si="0"/>
        <v>-0.06249356123086347</v>
      </c>
      <c r="F11" s="17">
        <f>D11-C11</f>
        <v>-8418.7683827699948</v>
      </c>
    </row>
    <row r="12" spans="2:6" ht="15">
      <c r="B12" s="2" t="s">
        <v>8</v>
      </c>
      <c r="C12" s="21">
        <v>15725.203235540001</v>
      </c>
      <c r="D12" s="21">
        <v>16960.988560419999</v>
      </c>
      <c r="E12" s="12">
        <f t="shared" si="0"/>
        <v>0.078586286381790105</v>
      </c>
      <c r="F12" s="17">
        <f t="shared" si="1"/>
        <v>1235.7853248799984</v>
      </c>
    </row>
    <row r="13" spans="2:6" ht="15">
      <c r="B13" s="5" t="s">
        <v>9</v>
      </c>
      <c r="C13" s="22">
        <v>150439.37565515001</v>
      </c>
      <c r="D13" s="22">
        <v>143256.39259726001</v>
      </c>
      <c r="E13" s="11">
        <f t="shared" si="0"/>
        <v>-0.047746695481876045</v>
      </c>
      <c r="F13" s="7">
        <f t="shared" si="1"/>
        <v>-7182.9830578900001</v>
      </c>
    </row>
    <row r="14" spans="2:6" ht="15">
      <c r="B14" s="5" t="s">
        <v>10</v>
      </c>
      <c r="C14" s="22">
        <v>18035.70562655</v>
      </c>
      <c r="D14" s="22">
        <v>15957.54947464</v>
      </c>
      <c r="E14" s="11">
        <f t="shared" si="0"/>
        <v>-0.11522455483254213</v>
      </c>
      <c r="F14" s="7">
        <f t="shared" si="1"/>
        <v>-2078.1561519099996</v>
      </c>
    </row>
    <row r="15" spans="2:6" ht="17.25">
      <c r="B15" s="5" t="s">
        <v>14</v>
      </c>
      <c r="C15" s="22">
        <f>C4+C5+C8-C11</f>
        <v>27160.380293060007</v>
      </c>
      <c r="D15" s="22">
        <f>D4+D5+D8-D11</f>
        <v>27124.639081649992</v>
      </c>
      <c r="E15" s="11">
        <f>(D15/C15)-1</f>
        <v>-0.0013159319208482234</v>
      </c>
      <c r="F15" s="7">
        <f t="shared" si="1"/>
        <v>-35.741211410015239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17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19</v>
      </c>
      <c r="D21" s="18" t="s">
        <v>20</v>
      </c>
      <c r="E21" s="16" t="s">
        <v>12</v>
      </c>
      <c r="F21" s="19" t="s">
        <v>15</v>
      </c>
    </row>
    <row r="22" spans="2:6" ht="15">
      <c r="B22" s="8" t="s">
        <v>0</v>
      </c>
      <c r="C22" s="20">
        <v>56841.734734079997</v>
      </c>
      <c r="D22" s="20">
        <v>62563.869960609998</v>
      </c>
      <c r="E22" s="10">
        <f>(D22/C22)-1</f>
        <v>0.10066785001020095</v>
      </c>
      <c r="F22" s="9">
        <f>D22-C22</f>
        <v>5722.1352265300011</v>
      </c>
    </row>
    <row r="23" spans="2:6" ht="15">
      <c r="B23" s="2" t="s">
        <v>1</v>
      </c>
      <c r="C23" s="21">
        <v>8676.0750972500009</v>
      </c>
      <c r="D23" s="21">
        <v>10467.971298889999</v>
      </c>
      <c r="E23" s="3">
        <f t="shared" si="2" ref="E23:E31">(D23/C23)-1</f>
        <v>0.20653304421119678</v>
      </c>
      <c r="F23" s="7">
        <f t="shared" si="3" ref="F23:F33">D23-C23</f>
        <v>1791.8962016399983</v>
      </c>
    </row>
    <row r="24" spans="2:6" ht="15">
      <c r="B24" s="2" t="s">
        <v>2</v>
      </c>
      <c r="C24" s="21">
        <v>1777.7407712199999</v>
      </c>
      <c r="D24" s="21">
        <v>2401.9312108600002</v>
      </c>
      <c r="E24" s="3">
        <f t="shared" si="2"/>
        <v>0.35111443116177199</v>
      </c>
      <c r="F24" s="7">
        <f t="shared" si="3"/>
        <v>624.19043964000025</v>
      </c>
    </row>
    <row r="25" spans="2:6" ht="15">
      <c r="B25" s="4" t="s">
        <v>3</v>
      </c>
      <c r="C25" s="21">
        <v>18183.546165610001</v>
      </c>
      <c r="D25" s="21">
        <v>14014.9260373</v>
      </c>
      <c r="E25" s="3">
        <f t="shared" si="2"/>
        <v>-0.22925231912100774</v>
      </c>
      <c r="F25" s="7">
        <f t="shared" si="3"/>
        <v>-4168.6201283100017</v>
      </c>
    </row>
    <row r="26" spans="2:6" ht="15">
      <c r="B26" s="2" t="s">
        <v>4</v>
      </c>
      <c r="C26" s="21">
        <v>15203.182771240001</v>
      </c>
      <c r="D26" s="21">
        <v>12015.09486098</v>
      </c>
      <c r="E26" s="3">
        <f t="shared" si="2"/>
        <v>-0.20969871626426384</v>
      </c>
      <c r="F26" s="7">
        <f t="shared" si="3"/>
        <v>-3188.0879102600011</v>
      </c>
    </row>
    <row r="27" spans="2:6" ht="15">
      <c r="B27" s="2" t="s">
        <v>5</v>
      </c>
      <c r="C27" s="21">
        <v>2980.3633943700002</v>
      </c>
      <c r="D27" s="21">
        <v>1999.8311763199999</v>
      </c>
      <c r="E27" s="12">
        <f t="shared" si="2"/>
        <v>-0.32899753765002493</v>
      </c>
      <c r="F27" s="7">
        <f t="shared" si="3"/>
        <v>-980.53221805000021</v>
      </c>
    </row>
    <row r="28" spans="2:6" ht="15">
      <c r="B28" s="5" t="s">
        <v>6</v>
      </c>
      <c r="C28" s="22">
        <v>85458.438850520004</v>
      </c>
      <c r="D28" s="22">
        <v>89446.685028790002</v>
      </c>
      <c r="E28" s="11">
        <f t="shared" si="2"/>
        <v>0.046668839636142323</v>
      </c>
      <c r="F28" s="7">
        <f t="shared" si="3"/>
        <v>3988.2461782699975</v>
      </c>
    </row>
    <row r="29" spans="2:6" ht="15">
      <c r="B29" s="6" t="s">
        <v>7</v>
      </c>
      <c r="C29" s="21">
        <v>59895.731246199997</v>
      </c>
      <c r="D29" s="21">
        <v>63839.991234649999</v>
      </c>
      <c r="E29" s="12">
        <f t="shared" si="2"/>
        <v>0.06585210508971362</v>
      </c>
      <c r="F29" s="17">
        <f t="shared" si="3"/>
        <v>3944.2599884500014</v>
      </c>
    </row>
    <row r="30" spans="2:6" ht="15">
      <c r="B30" s="2" t="s">
        <v>8</v>
      </c>
      <c r="C30" s="21">
        <v>11423.33842317</v>
      </c>
      <c r="D30" s="21">
        <v>12794.770504210001</v>
      </c>
      <c r="E30" s="12">
        <f t="shared" si="2"/>
        <v>0.12005527895928569</v>
      </c>
      <c r="F30" s="17">
        <f t="shared" si="3"/>
        <v>1371.4320810400004</v>
      </c>
    </row>
    <row r="31" spans="2:6" ht="15">
      <c r="B31" s="5" t="s">
        <v>9</v>
      </c>
      <c r="C31" s="22">
        <v>71319.069669370001</v>
      </c>
      <c r="D31" s="22">
        <v>76634.761738860005</v>
      </c>
      <c r="E31" s="13">
        <f t="shared" si="2"/>
        <v>0.074533951355971961</v>
      </c>
      <c r="F31" s="17">
        <f t="shared" si="3"/>
        <v>5315.6920694900036</v>
      </c>
    </row>
    <row r="32" spans="2:6" s="1" customFormat="1" ht="15">
      <c r="B32" s="5" t="s">
        <v>10</v>
      </c>
      <c r="C32" s="22">
        <v>14139.369181149999</v>
      </c>
      <c r="D32" s="22">
        <v>12811.92328993</v>
      </c>
      <c r="E32" s="11">
        <f>(D32/C32)-1</f>
        <v>-0.093882964240702638</v>
      </c>
      <c r="F32" s="7">
        <f t="shared" si="3"/>
        <v>-1327.4458912199989</v>
      </c>
    </row>
    <row r="33" spans="2:6" ht="17.25">
      <c r="B33" s="5" t="s">
        <v>14</v>
      </c>
      <c r="C33" s="22">
        <f>C22+C23+C26-C29</f>
        <v>20825.26135637</v>
      </c>
      <c r="D33" s="22">
        <f>D22+D23+D26-D29</f>
        <v>21206.944885829995</v>
      </c>
      <c r="E33" s="11">
        <f>(D33/C33)-1</f>
        <v>0.018327910652763402</v>
      </c>
      <c r="F33" s="7">
        <f t="shared" si="3"/>
        <v>381.68352945999504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18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19</v>
      </c>
      <c r="D39" s="18" t="s">
        <v>20</v>
      </c>
      <c r="E39" s="16" t="s">
        <v>12</v>
      </c>
      <c r="F39" s="19" t="s">
        <v>15</v>
      </c>
    </row>
    <row r="40" spans="2:6" ht="15">
      <c r="B40" s="8" t="s">
        <v>0</v>
      </c>
      <c r="C40" s="20">
        <v>18044.842241720002</v>
      </c>
      <c r="D40" s="20">
        <v>19080.41413791</v>
      </c>
      <c r="E40" s="10">
        <f>(D40/C40)-1</f>
        <v>0.057388802978600495</v>
      </c>
      <c r="F40" s="9">
        <f>D40-C40</f>
        <v>1035.5718961899984</v>
      </c>
    </row>
    <row r="41" spans="2:6" ht="15">
      <c r="B41" s="2" t="s">
        <v>1</v>
      </c>
      <c r="C41" s="21">
        <v>2077.1409903499998</v>
      </c>
      <c r="D41" s="21">
        <v>2218.8263460399999</v>
      </c>
      <c r="E41" s="3">
        <f t="shared" si="4" ref="E41:E49">(D41/C41)-1</f>
        <v>0.068211718101103047</v>
      </c>
      <c r="F41" s="7">
        <f t="shared" si="5" ref="F41:F51">D41-C41</f>
        <v>141.68535569000005</v>
      </c>
    </row>
    <row r="42" spans="2:6" ht="15">
      <c r="B42" s="2" t="s">
        <v>2</v>
      </c>
      <c r="C42" s="21">
        <v>89.033526350000002</v>
      </c>
      <c r="D42" s="21">
        <v>228.16219464</v>
      </c>
      <c r="E42" s="12">
        <f t="shared" si="4"/>
        <v>1.5626548109873895</v>
      </c>
      <c r="F42" s="17">
        <f t="shared" si="5"/>
        <v>139.12866829000001</v>
      </c>
    </row>
    <row r="43" spans="2:6" ht="15">
      <c r="B43" s="4" t="s">
        <v>3</v>
      </c>
      <c r="C43" s="21">
        <v>64601.941250579999</v>
      </c>
      <c r="D43" s="21">
        <v>48879.17431807</v>
      </c>
      <c r="E43" s="3">
        <f t="shared" si="4"/>
        <v>-0.24337917140173926</v>
      </c>
      <c r="F43" s="7">
        <f t="shared" si="5"/>
        <v>-15722.76693251</v>
      </c>
    </row>
    <row r="44" spans="2:6" ht="15">
      <c r="B44" s="2" t="s">
        <v>4</v>
      </c>
      <c r="C44" s="21">
        <v>62648.948606869999</v>
      </c>
      <c r="D44" s="21">
        <v>47519.93333688</v>
      </c>
      <c r="E44" s="3">
        <f t="shared" si="4"/>
        <v>-0.24148873375236457</v>
      </c>
      <c r="F44" s="7">
        <f t="shared" si="5"/>
        <v>-15129.015269989999</v>
      </c>
    </row>
    <row r="45" spans="2:6" ht="15">
      <c r="B45" s="2" t="s">
        <v>5</v>
      </c>
      <c r="C45" s="21">
        <v>1952.99264371</v>
      </c>
      <c r="D45" s="21">
        <v>1359.24098119</v>
      </c>
      <c r="E45" s="12">
        <f t="shared" si="4"/>
        <v>-0.30402145365590338</v>
      </c>
      <c r="F45" s="17">
        <f t="shared" si="5"/>
        <v>-593.75166252000008</v>
      </c>
    </row>
    <row r="46" spans="2:6" ht="15">
      <c r="B46" s="5" t="s">
        <v>6</v>
      </c>
      <c r="C46" s="22">
        <v>84812.958008999994</v>
      </c>
      <c r="D46" s="22">
        <v>70406.576996660006</v>
      </c>
      <c r="E46" s="11">
        <f t="shared" si="4"/>
        <v>-0.16986061270037589</v>
      </c>
      <c r="F46" s="7">
        <f t="shared" si="5"/>
        <v>-14406.381012339989</v>
      </c>
    </row>
    <row r="47" spans="2:6" ht="15">
      <c r="B47" s="6" t="s">
        <v>7</v>
      </c>
      <c r="C47" s="21">
        <v>77001.495369540004</v>
      </c>
      <c r="D47" s="21">
        <v>63493.443301090003</v>
      </c>
      <c r="E47" s="12">
        <f t="shared" si="4"/>
        <v>-0.17542584080507961</v>
      </c>
      <c r="F47" s="7">
        <f t="shared" si="5"/>
        <v>-13508.052068450001</v>
      </c>
    </row>
    <row r="48" spans="2:6" ht="15">
      <c r="B48" s="2" t="s">
        <v>8</v>
      </c>
      <c r="C48" s="21">
        <v>4295.58894633</v>
      </c>
      <c r="D48" s="21">
        <v>4113.97822817</v>
      </c>
      <c r="E48" s="12">
        <f t="shared" si="4"/>
        <v>-0.042278421056828996</v>
      </c>
      <c r="F48" s="7">
        <f t="shared" si="5"/>
        <v>-181.61071816000003</v>
      </c>
    </row>
    <row r="49" spans="2:6" ht="15">
      <c r="B49" s="5" t="s">
        <v>9</v>
      </c>
      <c r="C49" s="22">
        <v>81297.084315870001</v>
      </c>
      <c r="D49" s="22">
        <v>67607.421529259998</v>
      </c>
      <c r="E49" s="13">
        <f t="shared" si="4"/>
        <v>-0.16839057515790445</v>
      </c>
      <c r="F49" s="7">
        <f t="shared" si="5"/>
        <v>-13689.662786610003</v>
      </c>
    </row>
    <row r="50" spans="2:6" s="1" customFormat="1" ht="15">
      <c r="B50" s="5" t="s">
        <v>10</v>
      </c>
      <c r="C50" s="22">
        <v>3515.87369313</v>
      </c>
      <c r="D50" s="22">
        <v>2799.1554673999999</v>
      </c>
      <c r="E50" s="11">
        <f>(D50/C50)-1</f>
        <v>-0.20385209717017538</v>
      </c>
      <c r="F50" s="7">
        <f t="shared" si="5"/>
        <v>-716.71822573000009</v>
      </c>
    </row>
    <row r="51" spans="2:6" ht="17.25">
      <c r="B51" s="5" t="s">
        <v>14</v>
      </c>
      <c r="C51" s="22">
        <f>C40+C41+C44-C47</f>
        <v>5769.436469399996</v>
      </c>
      <c r="D51" s="22">
        <f>D40+D41+D44-D47</f>
        <v>5325.7305197400055</v>
      </c>
      <c r="E51" s="11">
        <f>(D51/C51)-1</f>
        <v>-0.076906289204036304</v>
      </c>
      <c r="F51" s="7">
        <f t="shared" si="5"/>
        <v>-443.70594965999044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