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76" windowHeight="7452" activeTab="0"/>
  </bookViews>
  <sheets>
    <sheet name="List1" sheetId="1" r:id="rId2"/>
  </sheets>
  <externalReferences>
    <externalReference r:id="rId5"/>
  </externalReference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<sst xmlns="http://schemas.openxmlformats.org/spreadsheetml/2006/main" count="3" uniqueCount="3">
  <si>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v mil. Kč</t>
  </si>
  <si>
    <t>Pojistné na SZ</t>
  </si>
  <si>
    <t>Dávky důchodového poj.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</si>
</sst>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/>
    </fill>
    <fill>
      <patternFill patternType="gray125"/>
    </fill>
    <fill>
      <patternFill patternType="solid">
        <fgColor indexed="49"/>
        <bgColor indexed="64"/>
      </patternFill>
    </fill>
  </fills>
  <borders count="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2" borderId="1" applyNumberFormat="0" applyProtection="0">
      <alignment horizontal="left" vertical="center" indent="1"/>
    </xf>
    <xf numFmtId="0" fontId="2" fillId="2" borderId="1" applyNumberFormat="0" applyProtection="0">
      <alignment horizontal="left" vertical="center" indent="1"/>
    </xf>
  </cellStyleXfs>
  <cellXfs count="15">
    <xf numFmtId="0" fontId="0" fillId="0" borderId="0" xfId="0"/>
    <xf numFmtId="49" fontId="4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3" fontId="3" fillId="0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/>
    </xf>
    <xf numFmtId="0" fontId="5" fillId="0" borderId="0" xfId="0" applyFont="1"/>
    <xf numFmtId="49" fontId="3" fillId="0" borderId="0" xfId="0" applyNumberFormat="1" applyFont="1" applyFill="1" applyAlignment="1">
      <alignment vertical="top"/>
    </xf>
    <xf numFmtId="0" fontId="4" fillId="0" borderId="2" xfId="20" applyNumberFormat="1" applyFont="1" applyFill="1" applyBorder="1" applyAlignment="1" quotePrefix="1">
      <alignment horizontal="center" vertical="center"/>
    </xf>
    <xf numFmtId="0" fontId="3" fillId="0" borderId="2" xfId="20" applyNumberFormat="1" applyFont="1" applyFill="1" applyBorder="1" applyAlignment="1" quotePrefix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21" applyNumberFormat="1" applyFont="1" applyFill="1" applyBorder="1" applyAlignment="1" quotePrefix="1">
      <alignment horizontal="left" vertical="center"/>
    </xf>
    <xf numFmtId="3" fontId="3" fillId="0" borderId="2" xfId="21" applyNumberFormat="1" applyFont="1" applyFill="1" applyBorder="1" applyAlignment="1" quotePrefix="1">
      <alignment vertical="center"/>
    </xf>
    <xf numFmtId="3" fontId="3" fillId="0" borderId="2" xfId="0" applyNumberFormat="1" applyFont="1" applyFill="1" applyBorder="1" applyAlignment="1">
      <alignment vertical="center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chaText" xfId="20"/>
    <cellStyle name="SAPBEXstdItem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externalLink" Target="externalLinks/externalLink1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4970\Desktop\&#268;ASOV&#201;%20&#344;ADY\2022_1102%20-%20&#268;asov&#233;%20&#345;ady%20SR%20ro&#269;n&#237;_skute&#269;nosti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bsah"/>
      <sheetName val="Souhrnný přehled"/>
      <sheetName val="Sk x SR vlivy"/>
      <sheetName val="zdroj2013_2019"/>
      <sheetName val="PO 2007-2013"/>
      <sheetName val="PO 2014-2020"/>
      <sheetName val="PO 2021+"/>
      <sheetName val="Saldo důchod.poj."/>
      <sheetName val="Příjmy dle položek"/>
      <sheetName val="Daně vč poj.na SZ"/>
      <sheetName val="Daně bez poj.na SZ"/>
      <sheetName val="Pojistné na SZ"/>
      <sheetName val="DPH"/>
      <sheetName val="SD min.oleje"/>
      <sheetName val="SD tabák"/>
      <sheetName val="DPPO"/>
      <sheetName val="DPFO plátci"/>
      <sheetName val="DPFO srážkou"/>
      <sheetName val="DPFO poplatníci"/>
      <sheetName val="Růst vybraných daní"/>
      <sheetName val="Nedaňové a ost. příjmy"/>
      <sheetName val="Emisní povolenky"/>
      <sheetName val="Odvody s.p.-FNM"/>
      <sheetName val="Výdaje druhové"/>
      <sheetName val="V podle kapitol"/>
      <sheetName val="MV"/>
      <sheetName val="MV změny v mil."/>
      <sheetName val="MV změny v %"/>
      <sheetName val="Saldo důch.systému"/>
      <sheetName val="Bil1999"/>
      <sheetName val="Bil2000"/>
      <sheetName val="Bil2001"/>
      <sheetName val="Bil2002"/>
      <sheetName val="Bil2003"/>
      <sheetName val="Bil2004"/>
      <sheetName val="Bil2005"/>
      <sheetName val="Bil2006"/>
      <sheetName val="Bil2007"/>
      <sheetName val="Bil2008"/>
      <sheetName val="Bil2009"/>
      <sheetName val="Bil2010"/>
      <sheetName val="Bil2011"/>
      <sheetName val="Bil2012"/>
      <sheetName val="KV"/>
      <sheetName val="Provozní výdaje"/>
      <sheetName val="SF"/>
      <sheetName val="VaVaI"/>
      <sheetName val="Odvět.členění"/>
      <sheetName val="SD"/>
    </sheetNames>
    <sheetDataSet>
      <sheetData sheetId="0"/>
      <sheetData sheetId="1"/>
      <sheetData sheetId="2"/>
      <sheetData sheetId="3">
        <row r="198">
          <cell r="O198">
            <v>718216.01874536</v>
          </cell>
          <cell r="P198">
            <v>699415.03254211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Y13"/>
  <sheetViews>
    <sheetView showGridLines="0" tabSelected="1" workbookViewId="0" topLeftCell="A1">
      <selection pane="topLeft" activeCell="B7" sqref="B7"/>
    </sheetView>
  </sheetViews>
  <sheetFormatPr defaultRowHeight="15"/>
  <cols>
    <col min="2" max="2" width="29.7142857142857" customWidth="1"/>
    <col min="3" max="25" width="8.14285714285714" customWidth="1"/>
  </cols>
  <sheetData>
    <row r="3" ht="14.4">
      <c r="Y3" s="6" t="s">
        <v>0</v>
      </c>
    </row>
    <row r="4" spans="2:25" ht="14.4">
      <c r="B4" s="9"/>
      <c r="C4" s="8">
        <v>2000</v>
      </c>
      <c r="D4" s="8">
        <v>2001</v>
      </c>
      <c r="E4" s="10">
        <v>2002</v>
      </c>
      <c r="F4" s="10">
        <v>2003</v>
      </c>
      <c r="G4" s="11">
        <v>2004</v>
      </c>
      <c r="H4" s="10">
        <v>2005</v>
      </c>
      <c r="I4" s="10">
        <v>2006</v>
      </c>
      <c r="J4" s="10">
        <v>2007</v>
      </c>
      <c r="K4" s="10">
        <v>2008</v>
      </c>
      <c r="L4" s="10">
        <v>2009</v>
      </c>
      <c r="M4" s="10">
        <v>2010</v>
      </c>
      <c r="N4" s="10">
        <v>2011</v>
      </c>
      <c r="O4" s="10">
        <v>2012</v>
      </c>
      <c r="P4" s="10">
        <v>2013</v>
      </c>
      <c r="Q4" s="10">
        <v>2014</v>
      </c>
      <c r="R4" s="10">
        <v>2015</v>
      </c>
      <c r="S4" s="10">
        <v>2016</v>
      </c>
      <c r="T4" s="10">
        <v>2017</v>
      </c>
      <c r="U4" s="10">
        <v>2018</v>
      </c>
      <c r="V4" s="10">
        <v>2019</v>
      </c>
      <c r="W4" s="10">
        <v>2020</v>
      </c>
      <c r="X4" s="10">
        <v>2021</v>
      </c>
      <c r="Y4" s="10">
        <v>2022</v>
      </c>
    </row>
    <row r="5" spans="2:25" ht="14.4">
      <c r="B5" s="12" t="s">
        <v>1</v>
      </c>
      <c r="C5" s="13">
        <v>222176.07251</v>
      </c>
      <c r="D5" s="13">
        <v>242320.16561</v>
      </c>
      <c r="E5" s="13">
        <v>258512.73035000003</v>
      </c>
      <c r="F5" s="13">
        <v>272365.84617999999</v>
      </c>
      <c r="G5" s="13">
        <v>293303.98426999996</v>
      </c>
      <c r="H5" s="13">
        <v>311183.41796999995</v>
      </c>
      <c r="I5" s="13">
        <v>333702.37446999998</v>
      </c>
      <c r="J5" s="13">
        <v>367142.06398000004</v>
      </c>
      <c r="K5" s="13">
        <v>385503.77375999995</v>
      </c>
      <c r="L5" s="13">
        <v>347858.46412000002</v>
      </c>
      <c r="M5" s="13">
        <v>355835.06221</v>
      </c>
      <c r="N5" s="13">
        <v>366817.13818310999</v>
      </c>
      <c r="O5" s="13">
        <v>371498.01967029</v>
      </c>
      <c r="P5" s="14">
        <v>372188.90492340998</v>
      </c>
      <c r="Q5" s="14">
        <v>382928.19005883002</v>
      </c>
      <c r="R5" s="14">
        <v>404768.75946242001</v>
      </c>
      <c r="S5" s="14">
        <v>428471.66516246006</v>
      </c>
      <c r="T5" s="14">
        <v>466255.96908552002</v>
      </c>
      <c r="U5" s="14">
        <v>513306.50648361997</v>
      </c>
      <c r="V5" s="14">
        <f>'[1]zdroj2013_2019'!O198</f>
        <v>718216.0187453602</v>
      </c>
      <c r="W5" s="14">
        <f>'[1]zdroj2013_2019'!P198</f>
        <v>699415.03254210996</v>
      </c>
      <c r="X5" s="14">
        <v>595493.84557861998</v>
      </c>
      <c r="Y5" s="14">
        <v>637680.94993563998</v>
      </c>
    </row>
    <row r="6" spans="2:25" ht="14.4">
      <c r="B6" s="12" t="s">
        <v>2</v>
      </c>
      <c r="C6" s="13">
        <v>186851.69151</v>
      </c>
      <c r="D6" s="13">
        <v>201113.1679</v>
      </c>
      <c r="E6" s="13">
        <v>213673.02455</v>
      </c>
      <c r="F6" s="13">
        <v>225959.96932</v>
      </c>
      <c r="G6" s="13">
        <v>230906.98886000001</v>
      </c>
      <c r="H6" s="13">
        <v>247389.954</v>
      </c>
      <c r="I6" s="13">
        <v>272910.81</v>
      </c>
      <c r="J6" s="13">
        <v>289854.717</v>
      </c>
      <c r="K6" s="13">
        <v>312531.82</v>
      </c>
      <c r="L6" s="13">
        <v>339788.29300000001</v>
      </c>
      <c r="M6" s="13">
        <v>346212.94199999998</v>
      </c>
      <c r="N6" s="13">
        <v>368068.83160229999</v>
      </c>
      <c r="O6" s="13">
        <v>382031.34299999999</v>
      </c>
      <c r="P6" s="14">
        <v>382772.73322585999</v>
      </c>
      <c r="Q6" s="14">
        <v>385844.83500000002</v>
      </c>
      <c r="R6" s="14">
        <v>395218.71899999998</v>
      </c>
      <c r="S6" s="14">
        <v>399002.89</v>
      </c>
      <c r="T6" s="14">
        <v>414393.95199999999</v>
      </c>
      <c r="U6" s="14">
        <v>433844.076</v>
      </c>
      <c r="V6" s="14">
        <v>471577.54800000001</v>
      </c>
      <c r="W6" s="14">
        <v>519568.21</v>
      </c>
      <c r="X6" s="14">
        <v>530499.62600000005</v>
      </c>
      <c r="Y6" s="14">
        <v>588086.04500000004</v>
      </c>
    </row>
    <row r="10" spans="2:19" ht="14.4">
      <c r="B10" s="1"/>
      <c r="C10" s="2"/>
      <c r="D10" s="3"/>
      <c r="E10" s="3"/>
      <c r="F10" s="3"/>
      <c r="G10" s="4"/>
      <c r="H10" s="4"/>
      <c r="I10" s="3"/>
      <c r="J10" s="3"/>
      <c r="K10" s="3"/>
      <c r="L10" s="4"/>
      <c r="M10" s="4"/>
      <c r="N10" s="5"/>
      <c r="O10" s="5"/>
      <c r="P10" s="5"/>
      <c r="Q10" s="5"/>
      <c r="R10" s="6"/>
      <c r="S10" s="6"/>
    </row>
    <row r="11" spans="2:19" ht="14.4">
      <c r="B11" s="7"/>
      <c r="C11" s="2"/>
      <c r="D11" s="3"/>
      <c r="E11" s="3"/>
      <c r="F11" s="3"/>
      <c r="G11" s="4"/>
      <c r="H11" s="4"/>
      <c r="I11" s="3"/>
      <c r="J11" s="3"/>
      <c r="K11" s="3"/>
      <c r="L11" s="4"/>
      <c r="M11" s="4"/>
      <c r="N11" s="5"/>
      <c r="O11" s="5"/>
      <c r="P11" s="5"/>
      <c r="Q11" s="5"/>
      <c r="R11" s="6"/>
      <c r="S11" s="6"/>
    </row>
    <row r="12" spans="2:19" ht="14.4">
      <c r="B12" s="7"/>
      <c r="C12" s="2"/>
      <c r="D12" s="3"/>
      <c r="E12" s="3"/>
      <c r="F12" s="3"/>
      <c r="G12" s="4"/>
      <c r="H12" s="4"/>
      <c r="I12" s="3"/>
      <c r="J12" s="3"/>
      <c r="K12" s="3"/>
      <c r="L12" s="4"/>
      <c r="M12" s="4"/>
      <c r="N12" s="5"/>
      <c r="O12" s="5"/>
      <c r="P12" s="5"/>
      <c r="Q12" s="5"/>
      <c r="R12" s="6"/>
      <c r="S12" s="6"/>
    </row>
    <row r="13" spans="2:19" ht="14.4">
      <c r="B13" s="7"/>
      <c r="C13" s="2"/>
      <c r="D13" s="3"/>
      <c r="E13" s="3"/>
      <c r="F13" s="3"/>
      <c r="G13" s="4"/>
      <c r="H13" s="4"/>
      <c r="I13" s="3"/>
      <c r="J13" s="3"/>
      <c r="K13" s="3"/>
      <c r="L13" s="4"/>
      <c r="M13" s="4"/>
      <c r="N13" s="5"/>
      <c r="O13" s="5"/>
      <c r="P13" s="5"/>
      <c r="Q13" s="5"/>
      <c r="R13" s="6"/>
      <c r="S13" s="6"/>
    </row>
  </sheetData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2023-08-04T06:09:19Z</dcterms:created>
  <cp:category/>
  <cp:contentType/>
  <cp:contentStatus/>
</cp:coreProperties>
</file>