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7" rupBuild="14420"/>
  <workbookPr defaultThemeVersion="164011"/>
  <bookViews>
    <workbookView xWindow="14510" yWindow="750" windowWidth="13070" windowHeight="14720" activeTab="0"/>
  </bookViews>
  <sheets>
    <sheet name="Hospodaření ÚSC" sheetId="1" r:id="rId2"/>
    <sheet name="Odvětvové výdaje" sheetId="4" r:id="rId3"/>
    <sheet name="Dluh a stav na BÚ" sheetId="7" r:id="rId4"/>
    <sheet name="Transfery" sheetId="6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<sst xmlns="http://schemas.openxmlformats.org/spreadsheetml/2006/main" count="225" uniqueCount="98">
  <si>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</si>
  <si>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</si>
  <si>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</si>
  <si>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</si>
  <si>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</si>
  <si>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</si>
  <si>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</si>
  <si>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</si>
  <si>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</si>
  <si>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</si>
  <si>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</si>
  <si>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</si>
  <si>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</si>
  <si>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</si>
  <si>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</si>
  <si>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</si>
  <si>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</si>
  <si>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</si>
  <si>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</si>
  <si>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</si>
  <si>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</si>
  <si>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</si>
  <si>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</si>
  <si>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</si>
  <si>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</si>
  <si>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</si>
  <si>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</si>
  <si>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</si>
  <si>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Dotace pro soukromé školy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</si>
  <si>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</si>
  <si>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</si>
  <si>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</si>
  <si>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</si>
  <si>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</si>
  <si>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</si>
  <si>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</si>
  <si>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</si>
  <si>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</si>
  <si>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</si>
  <si>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</si>
  <si>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</si>
  <si>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</si>
  <si>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</si>
  <si>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</si>
  <si>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</si>
  <si>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</si>
  <si>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</si>
  <si>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</si>
  <si>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</si>
  <si>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</si>
  <si>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</si>
  <si>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</si>
  <si>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</si>
  <si>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</si>
  <si>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2022</t>
  </si>
  <si>
    <t>Kompenzační příspěvek pro kraje - ubytování osob z Ukrajiny</t>
  </si>
  <si>
    <t>Bezpečnost a veřejný pořádek</t>
  </si>
  <si>
    <t>Transfery na státní příspěvek zřizovatelům zařízení pro děti vyžadující okamžitou pomoc</t>
  </si>
  <si>
    <t>Sociální služby a společné činnosti v sociálním zabezpečení a politice zaměstnanosti</t>
  </si>
  <si>
    <t>Kultura, církve a sdělovací prostředky</t>
  </si>
  <si>
    <t>Bydlení, komunální služby a územní rozvoj</t>
  </si>
  <si>
    <t>Státní moc, státní správa, územní samospráva a politické strany</t>
  </si>
  <si>
    <t>2023</t>
  </si>
  <si>
    <t xml:space="preserve">Financování dopravní infrastruktury </t>
  </si>
  <si>
    <t>Národní plán obnovy - prevence digitální propasti</t>
  </si>
  <si>
    <t xml:space="preserve">OP Životní prostředí 2021-2027 - EU </t>
  </si>
  <si>
    <t>Národní plán obnovy – podpora škol s nadprůměrným zastoupením sociálně znevýhodněných žáků</t>
  </si>
  <si>
    <t xml:space="preserve">Podpora rozvoje regionů 2019+ </t>
  </si>
  <si>
    <t>Příspěvek na ztrátu dopravce z provozu veřejné osobní drážní dopravy</t>
  </si>
  <si>
    <t>Transfery na výkon činnosti obce s rozšířenou působností v oblasti sociálně-právní ochrany dětí</t>
  </si>
  <si>
    <t>OP Zaměstnanost plus 2021 - 2027 (poskytovatel MPSV)</t>
  </si>
  <si>
    <t>Účelové dotace na výdaje spojené se společnými volbami do Senátu a zastupitelstev krajů</t>
  </si>
  <si>
    <t>Příspěvek na výkon sociální práce (s výjimkou sociálně-právní ochrany dětí)</t>
  </si>
  <si>
    <t>Povodně 2024</t>
  </si>
  <si>
    <t xml:space="preserve">Integrovaný regionální operační program (IROP) 2021-2027 - EU </t>
  </si>
  <si>
    <t xml:space="preserve">Národní program Životní prostředí </t>
  </si>
  <si>
    <t>Neinvestiční nedávkové transfery podle zákona č. 108/2006 Sb., o sociálních službách</t>
  </si>
  <si>
    <t xml:space="preserve">Podpora pořízení nemovitostí pro podnikání a vědu a výzkum </t>
  </si>
  <si>
    <t xml:space="preserve">Výstavba standardizované sportovní infrastruktury </t>
  </si>
  <si>
    <t xml:space="preserve">IROP - Integrovaný regionální OP – EU </t>
  </si>
  <si>
    <t>2024</t>
  </si>
  <si>
    <t>Neinvestiční tranfery přijaté kraji v roce 2024</t>
  </si>
  <si>
    <t>Neinvestiční tranfery přijaté obcemi v roce 2024</t>
  </si>
  <si>
    <t xml:space="preserve">Odvětvové výdaje obcí v roce 2024 </t>
  </si>
  <si>
    <t>Odvětvové výdaje krajů v roce 2024</t>
  </si>
  <si>
    <t>Integrovaný regionální OP (IROP) 2021-2027 - EU</t>
  </si>
  <si>
    <t>Investiční tranfery přijaté kraji v roce 2024</t>
  </si>
  <si>
    <t>Investiční tranfery přijaté obcemi v roce 2024</t>
  </si>
  <si>
    <t>OP životní prostředí 2014 - 2020 -  EU</t>
  </si>
  <si>
    <t>Národní program Životní prostředí</t>
  </si>
  <si>
    <t xml:space="preserve">Národní plán obnovy </t>
  </si>
  <si>
    <t>Integrovaný regionální operační program (IROP) 2021-2027 - EU</t>
  </si>
  <si>
    <t>OP životní prostředí 2014 - 2020 - EU</t>
  </si>
  <si>
    <t xml:space="preserve">OP Spravedlivá transformace 2021-2027 - EU </t>
  </si>
  <si>
    <t xml:space="preserve">OPŽP 2021-2027 - EU </t>
  </si>
  <si>
    <t xml:space="preserve">OP Podnikání a inovace pro konkurenceschopnosti </t>
  </si>
  <si>
    <t>IROP - Integrovaný regionální OP - SR</t>
  </si>
  <si>
    <t>Přímé výdaje na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</si>
</sst>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;\-\ #,##0.0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6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dash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10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  <xf numFmtId="0" fontId="3" fillId="2" borderId="1" applyNumberFormat="0" applyProtection="0">
      <alignment horizontal="left" vertical="center" indent="1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</cellStyleXfs>
  <cellXfs count="128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165" fontId="0" fillId="0" borderId="0" xfId="97" applyNumberFormat="1" applyFont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12" xfId="0" applyNumberForma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0" fillId="46" borderId="12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9" fontId="2" fillId="45" borderId="14" xfId="0" applyNumberFormat="1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/>
    <xf numFmtId="4" fontId="0" fillId="0" borderId="17" xfId="0" applyNumberFormat="1" applyBorder="1"/>
    <xf numFmtId="0" fontId="0" fillId="0" borderId="18" xfId="0" applyBorder="1" applyAlignment="1">
      <alignment horizontal="left"/>
    </xf>
    <xf numFmtId="0" fontId="0" fillId="0" borderId="19" xfId="0" applyBorder="1"/>
    <xf numFmtId="4" fontId="0" fillId="0" borderId="20" xfId="0" applyNumberFormat="1" applyBorder="1"/>
    <xf numFmtId="0" fontId="0" fillId="0" borderId="21" xfId="0" applyBorder="1" applyAlignment="1">
      <alignment horizontal="left"/>
    </xf>
    <xf numFmtId="0" fontId="0" fillId="0" borderId="22" xfId="0" applyBorder="1"/>
    <xf numFmtId="4" fontId="0" fillId="0" borderId="23" xfId="0" applyNumberFormat="1" applyBorder="1"/>
    <xf numFmtId="0" fontId="0" fillId="0" borderId="24" xfId="0" applyBorder="1" applyAlignment="1">
      <alignment horizontal="left"/>
    </xf>
    <xf numFmtId="0" fontId="0" fillId="0" borderId="25" xfId="0" applyBorder="1"/>
    <xf numFmtId="4" fontId="0" fillId="0" borderId="26" xfId="0" applyNumberFormat="1" applyBorder="1"/>
    <xf numFmtId="0" fontId="0" fillId="0" borderId="27" xfId="0" applyBorder="1" applyAlignment="1">
      <alignment horizontal="left"/>
    </xf>
    <xf numFmtId="0" fontId="0" fillId="0" borderId="28" xfId="0" applyBorder="1"/>
    <xf numFmtId="4" fontId="0" fillId="0" borderId="29" xfId="0" applyNumberFormat="1" applyBorder="1"/>
    <xf numFmtId="0" fontId="0" fillId="0" borderId="30" xfId="0" applyBorder="1" applyAlignment="1">
      <alignment horizontal="left"/>
    </xf>
    <xf numFmtId="0" fontId="0" fillId="0" borderId="31" xfId="0" applyBorder="1"/>
    <xf numFmtId="4" fontId="0" fillId="0" borderId="32" xfId="0" applyNumberFormat="1" applyBorder="1"/>
    <xf numFmtId="0" fontId="2" fillId="45" borderId="33" xfId="0" applyFont="1" applyFill="1" applyBorder="1" applyAlignment="1">
      <alignment horizontal="center"/>
    </xf>
    <xf numFmtId="4" fontId="2" fillId="45" borderId="34" xfId="0" applyNumberFormat="1" applyFont="1" applyFill="1" applyBorder="1" applyAlignment="1">
      <alignment horizontal="center" vertical="center"/>
    </xf>
    <xf numFmtId="4" fontId="2" fillId="45" borderId="34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3" xfId="0" applyNumberFormat="1" applyBorder="1"/>
    <xf numFmtId="0" fontId="0" fillId="0" borderId="35" xfId="0" applyBorder="1"/>
    <xf numFmtId="164" fontId="0" fillId="0" borderId="36" xfId="0" applyNumberFormat="1" applyBorder="1"/>
    <xf numFmtId="0" fontId="2" fillId="0" borderId="35" xfId="0" applyFont="1" applyBorder="1"/>
    <xf numFmtId="0" fontId="0" fillId="0" borderId="24" xfId="0" applyBorder="1"/>
    <xf numFmtId="0" fontId="0" fillId="0" borderId="27" xfId="0" applyBorder="1"/>
    <xf numFmtId="49" fontId="2" fillId="45" borderId="34" xfId="0" applyNumberFormat="1" applyFont="1" applyFill="1" applyBorder="1" applyAlignment="1">
      <alignment horizontal="center"/>
    </xf>
    <xf numFmtId="0" fontId="0" fillId="0" borderId="37" xfId="0" applyBorder="1"/>
    <xf numFmtId="4" fontId="0" fillId="0" borderId="38" xfId="0" applyNumberFormat="1" applyBorder="1"/>
    <xf numFmtId="4" fontId="2" fillId="0" borderId="0" xfId="0" applyNumberFormat="1" applyFont="1" applyBorder="1" applyAlignment="1">
      <alignment horizontal="right" vertical="center"/>
    </xf>
    <xf numFmtId="4" fontId="0" fillId="0" borderId="39" xfId="0" applyNumberFormat="1" applyBorder="1"/>
    <xf numFmtId="4" fontId="0" fillId="0" borderId="40" xfId="0" applyNumberFormat="1" applyBorder="1"/>
    <xf numFmtId="4" fontId="0" fillId="0" borderId="41" xfId="0" applyNumberFormat="1" applyBorder="1"/>
    <xf numFmtId="4" fontId="0" fillId="0" borderId="42" xfId="0" applyNumberFormat="1" applyBorder="1"/>
    <xf numFmtId="0" fontId="2" fillId="0" borderId="43" xfId="0" applyFont="1" applyBorder="1" applyAlignment="1">
      <alignment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0" fillId="0" borderId="46" xfId="0" applyBorder="1"/>
    <xf numFmtId="4" fontId="0" fillId="0" borderId="38" xfId="0" applyNumberFormat="1" applyFill="1" applyBorder="1"/>
    <xf numFmtId="49" fontId="2" fillId="0" borderId="47" xfId="0" applyNumberFormat="1" applyFont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4" fontId="0" fillId="0" borderId="12" xfId="0" applyNumberFormat="1" applyFill="1" applyBorder="1" applyAlignment="1">
      <alignment vertical="center"/>
    </xf>
    <xf numFmtId="4" fontId="0" fillId="0" borderId="49" xfId="0" applyNumberForma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4" fontId="2" fillId="0" borderId="49" xfId="0" applyNumberFormat="1" applyFont="1" applyFill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2" fillId="0" borderId="49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0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51" xfId="0" applyNumberFormat="1" applyBorder="1" applyAlignment="1">
      <alignment horizontal="right" vertical="center"/>
    </xf>
    <xf numFmtId="4" fontId="0" fillId="0" borderId="52" xfId="0" applyNumberFormat="1" applyBorder="1" applyAlignment="1">
      <alignment horizontal="right" vertical="center"/>
    </xf>
    <xf numFmtId="4" fontId="0" fillId="0" borderId="52" xfId="0" applyNumberFormat="1" applyFill="1" applyBorder="1" applyAlignment="1">
      <alignment horizontal="right" vertical="center"/>
    </xf>
    <xf numFmtId="4" fontId="2" fillId="0" borderId="52" xfId="0" applyNumberFormat="1" applyFont="1" applyBorder="1" applyAlignment="1">
      <alignment horizontal="right" vertical="center"/>
    </xf>
    <xf numFmtId="4" fontId="0" fillId="46" borderId="52" xfId="0" applyNumberFormat="1" applyFill="1" applyBorder="1" applyAlignment="1">
      <alignment horizontal="right" vertical="center"/>
    </xf>
    <xf numFmtId="4" fontId="2" fillId="0" borderId="53" xfId="0" applyNumberFormat="1" applyFont="1" applyBorder="1" applyAlignment="1">
      <alignment horizontal="right" vertical="center"/>
    </xf>
    <xf numFmtId="4" fontId="2" fillId="0" borderId="54" xfId="0" applyNumberFormat="1" applyFont="1" applyBorder="1" applyAlignment="1">
      <alignment horizontal="right" vertical="center"/>
    </xf>
    <xf numFmtId="4" fontId="0" fillId="0" borderId="55" xfId="0" applyNumberFormat="1" applyBorder="1" applyAlignment="1">
      <alignment horizontal="right" vertical="center"/>
    </xf>
    <xf numFmtId="4" fontId="0" fillId="0" borderId="56" xfId="0" applyNumberFormat="1" applyBorder="1" applyAlignment="1">
      <alignment horizontal="right" vertical="center"/>
    </xf>
    <xf numFmtId="4" fontId="0" fillId="0" borderId="56" xfId="0" applyNumberFormat="1" applyFill="1" applyBorder="1" applyAlignment="1">
      <alignment horizontal="right" vertical="center"/>
    </xf>
    <xf numFmtId="4" fontId="2" fillId="0" borderId="56" xfId="0" applyNumberFormat="1" applyFont="1" applyBorder="1" applyAlignment="1">
      <alignment horizontal="right" vertical="center"/>
    </xf>
    <xf numFmtId="4" fontId="0" fillId="46" borderId="56" xfId="0" applyNumberFormat="1" applyFill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4" fontId="0" fillId="0" borderId="38" xfId="0" applyNumberFormat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4" fontId="0" fillId="0" borderId="26" xfId="0" applyNumberFormat="1" applyFill="1" applyBorder="1" applyAlignment="1">
      <alignment horizontal="right" vertical="center"/>
    </xf>
    <xf numFmtId="4" fontId="0" fillId="46" borderId="26" xfId="0" applyNumberFormat="1" applyFill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4" fontId="2" fillId="0" borderId="29" xfId="0" applyNumberFormat="1" applyFont="1" applyBorder="1" applyAlignment="1">
      <alignment horizontal="right" vertical="center"/>
    </xf>
    <xf numFmtId="49" fontId="2" fillId="0" borderId="47" xfId="0" applyNumberFormat="1" applyFont="1" applyBorder="1" applyAlignment="1">
      <alignment horizontal="center" vertical="center" wrapText="1"/>
    </xf>
    <xf numFmtId="0" fontId="4" fillId="47" borderId="57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56" xfId="0" applyNumberFormat="1" applyFont="1" applyBorder="1" applyAlignment="1">
      <alignment horizontal="right" vertical="center"/>
    </xf>
    <xf numFmtId="166" fontId="2" fillId="0" borderId="52" xfId="0" applyNumberFormat="1" applyFont="1" applyBorder="1" applyAlignment="1">
      <alignment horizontal="right" vertical="center"/>
    </xf>
    <xf numFmtId="166" fontId="2" fillId="0" borderId="26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vertical="center"/>
    </xf>
    <xf numFmtId="166" fontId="2" fillId="0" borderId="49" xfId="0" applyNumberFormat="1" applyFont="1" applyBorder="1" applyAlignment="1">
      <alignment vertical="center"/>
    </xf>
    <xf numFmtId="4" fontId="0" fillId="0" borderId="59" xfId="0" applyNumberFormat="1" applyBorder="1"/>
    <xf numFmtId="4" fontId="0" fillId="0" borderId="60" xfId="0" applyNumberFormat="1" applyBorder="1"/>
    <xf numFmtId="0" fontId="4" fillId="47" borderId="61" xfId="0" applyFont="1" applyFill="1" applyBorder="1" applyAlignment="1">
      <alignment horizontal="center"/>
    </xf>
    <xf numFmtId="0" fontId="4" fillId="47" borderId="57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</cellXfs>
  <cellStyles count="9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  <cellStyle name="SAPBEXstdItem 2" xfId="103"/>
    <cellStyle name="SAPBEXstdData 2" xfId="104"/>
    <cellStyle name="Normální 10" xfId="10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78"/>
  <sheetViews>
    <sheetView tabSelected="1" zoomScale="80" zoomScaleNormal="80" workbookViewId="0" topLeftCell="B1">
      <selection pane="topLeft" activeCell="J37" sqref="J37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4" width="12.5714285714286" customWidth="1"/>
    <col min="16" max="16" width="9.71428571428571" bestFit="1" customWidth="1"/>
  </cols>
  <sheetData>
    <row r="1" ht="8.25" customHeight="1" thickBot="1">
      <c r="J1" s="4"/>
    </row>
    <row r="2" spans="2:14" ht="16" thickBot="1">
      <c r="B2" s="125" t="s">
        <v>29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2:14" ht="15" thickBot="1">
      <c r="B3" s="19" t="s">
        <v>17</v>
      </c>
      <c r="C3" s="34" t="s">
        <v>18</v>
      </c>
      <c r="D3" s="34" t="s">
        <v>19</v>
      </c>
      <c r="E3" s="34" t="s">
        <v>20</v>
      </c>
      <c r="F3" s="34" t="s">
        <v>21</v>
      </c>
      <c r="G3" s="34" t="s">
        <v>22</v>
      </c>
      <c r="H3" s="34" t="s">
        <v>23</v>
      </c>
      <c r="I3" s="34" t="s">
        <v>24</v>
      </c>
      <c r="J3" s="34" t="s">
        <v>25</v>
      </c>
      <c r="K3" s="34" t="s">
        <v>26</v>
      </c>
      <c r="L3" s="34" t="s">
        <v>54</v>
      </c>
      <c r="M3" s="34" t="s">
        <v>62</v>
      </c>
      <c r="N3" s="63" t="s">
        <v>80</v>
      </c>
    </row>
    <row r="4" spans="2:15" ht="14.5">
      <c r="B4" s="20" t="s">
        <v>0</v>
      </c>
      <c r="C4" s="25">
        <v>208442.98</v>
      </c>
      <c r="D4" s="25">
        <v>219390.94</v>
      </c>
      <c r="E4" s="25">
        <v>226300.56</v>
      </c>
      <c r="F4" s="25">
        <v>249497.66</v>
      </c>
      <c r="G4" s="25">
        <v>270742.58</v>
      </c>
      <c r="H4" s="25">
        <v>295189.39</v>
      </c>
      <c r="I4" s="25">
        <v>320174.45</v>
      </c>
      <c r="J4" s="25">
        <v>301671.52</v>
      </c>
      <c r="K4" s="25">
        <v>335886.87</v>
      </c>
      <c r="L4" s="25">
        <v>387245.30</v>
      </c>
      <c r="M4" s="25">
        <v>447369.77</v>
      </c>
      <c r="N4" s="102">
        <v>456078.43</v>
      </c>
      <c r="O4" s="1"/>
    </row>
    <row r="5" spans="2:14" ht="14.5">
      <c r="B5" s="21" t="s">
        <v>8</v>
      </c>
      <c r="C5" s="26">
        <v>32666.34</v>
      </c>
      <c r="D5" s="26">
        <v>37178.29</v>
      </c>
      <c r="E5" s="26">
        <v>36318.019999999997</v>
      </c>
      <c r="F5" s="26">
        <v>35270.85</v>
      </c>
      <c r="G5" s="26">
        <v>34017.53</v>
      </c>
      <c r="H5" s="26">
        <v>38721.370000000003</v>
      </c>
      <c r="I5" s="26">
        <v>41986.94</v>
      </c>
      <c r="J5" s="26">
        <v>43615.10</v>
      </c>
      <c r="K5" s="26">
        <v>48257.94</v>
      </c>
      <c r="L5" s="26">
        <v>59107.07</v>
      </c>
      <c r="M5" s="26">
        <v>69822.75</v>
      </c>
      <c r="N5" s="103">
        <v>79343.179999999993</v>
      </c>
    </row>
    <row r="6" spans="2:14" ht="14.5">
      <c r="B6" s="21" t="s">
        <v>1</v>
      </c>
      <c r="C6" s="26">
        <v>7764.97</v>
      </c>
      <c r="D6" s="26">
        <v>6665.14</v>
      </c>
      <c r="E6" s="26">
        <v>5784.86</v>
      </c>
      <c r="F6" s="26">
        <v>8526.15</v>
      </c>
      <c r="G6" s="26">
        <v>6696.33</v>
      </c>
      <c r="H6" s="26">
        <v>7800.85</v>
      </c>
      <c r="I6" s="26">
        <v>7182.02</v>
      </c>
      <c r="J6" s="26">
        <v>7241.46</v>
      </c>
      <c r="K6" s="26">
        <v>10714.28</v>
      </c>
      <c r="L6" s="26">
        <v>10219.17</v>
      </c>
      <c r="M6" s="26">
        <v>7263.51</v>
      </c>
      <c r="N6" s="103">
        <v>9267.69</v>
      </c>
    </row>
    <row r="7" spans="2:14" ht="14.5">
      <c r="B7" s="22" t="s">
        <v>2</v>
      </c>
      <c r="C7" s="27">
        <v>133241.66</v>
      </c>
      <c r="D7" s="27">
        <v>145649.07999999999</v>
      </c>
      <c r="E7" s="27">
        <v>155938.42000000001</v>
      </c>
      <c r="F7" s="27">
        <v>142878.45000000001</v>
      </c>
      <c r="G7" s="27">
        <v>160851.54999999999</v>
      </c>
      <c r="H7" s="27">
        <v>190466.02</v>
      </c>
      <c r="I7" s="27">
        <v>224475.88</v>
      </c>
      <c r="J7" s="27">
        <v>273426.14</v>
      </c>
      <c r="K7" s="27">
        <v>282891.98</v>
      </c>
      <c r="L7" s="27">
        <v>286906.69</v>
      </c>
      <c r="M7" s="27">
        <v>317000.53000000003</v>
      </c>
      <c r="N7" s="104">
        <v>305803.59999999998</v>
      </c>
    </row>
    <row r="8" spans="2:14" ht="14.5">
      <c r="B8" s="22" t="s">
        <v>32</v>
      </c>
      <c r="C8" s="26">
        <v>115474.46</v>
      </c>
      <c r="D8" s="26">
        <v>119384.95</v>
      </c>
      <c r="E8" s="26">
        <v>126827.93</v>
      </c>
      <c r="F8" s="26">
        <v>129906.09</v>
      </c>
      <c r="G8" s="26">
        <v>147518.23000000001</v>
      </c>
      <c r="H8" s="26">
        <v>167351.10999999999</v>
      </c>
      <c r="I8" s="26">
        <v>192489.01</v>
      </c>
      <c r="J8" s="26">
        <v>233175.71</v>
      </c>
      <c r="K8" s="26">
        <v>246089.66</v>
      </c>
      <c r="L8" s="26">
        <v>253252.95</v>
      </c>
      <c r="M8" s="26">
        <v>275224.38</v>
      </c>
      <c r="N8" s="103">
        <v>270776.28999999998</v>
      </c>
    </row>
    <row r="9" spans="2:14" ht="14.5">
      <c r="B9" s="22" t="s">
        <v>33</v>
      </c>
      <c r="C9" s="26">
        <v>17767.20</v>
      </c>
      <c r="D9" s="26">
        <v>26264.13</v>
      </c>
      <c r="E9" s="26">
        <v>29110.49</v>
      </c>
      <c r="F9" s="26">
        <v>12972.36</v>
      </c>
      <c r="G9" s="26">
        <v>13333.33</v>
      </c>
      <c r="H9" s="26">
        <v>23114.91</v>
      </c>
      <c r="I9" s="26">
        <v>31986.86</v>
      </c>
      <c r="J9" s="26">
        <v>40250.43</v>
      </c>
      <c r="K9" s="26">
        <v>36802.32</v>
      </c>
      <c r="L9" s="26">
        <v>33653.74</v>
      </c>
      <c r="M9" s="26">
        <v>41776.15</v>
      </c>
      <c r="N9" s="103">
        <v>35027.31</v>
      </c>
    </row>
    <row r="10" spans="2:15" ht="14.5">
      <c r="B10" s="23" t="s">
        <v>5</v>
      </c>
      <c r="C10" s="28">
        <v>390862.19</v>
      </c>
      <c r="D10" s="28">
        <v>418286.79</v>
      </c>
      <c r="E10" s="28">
        <v>441753.82</v>
      </c>
      <c r="F10" s="28">
        <v>443956.63</v>
      </c>
      <c r="G10" s="28">
        <v>472411.36</v>
      </c>
      <c r="H10" s="28">
        <v>532233.25</v>
      </c>
      <c r="I10" s="28">
        <v>593807.60</v>
      </c>
      <c r="J10" s="28">
        <v>625786.69999999995</v>
      </c>
      <c r="K10" s="28">
        <v>677793.46</v>
      </c>
      <c r="L10" s="28">
        <v>743465.13</v>
      </c>
      <c r="M10" s="28">
        <v>841559.51</v>
      </c>
      <c r="N10" s="105">
        <v>850770.68</v>
      </c>
      <c r="O10" s="1"/>
    </row>
    <row r="11" spans="2:14" ht="14.5">
      <c r="B11" s="22" t="s">
        <v>3</v>
      </c>
      <c r="C11" s="29">
        <v>291407.98</v>
      </c>
      <c r="D11" s="29">
        <v>300918.09000000003</v>
      </c>
      <c r="E11" s="29">
        <v>310912.30</v>
      </c>
      <c r="F11" s="29">
        <v>326313.02</v>
      </c>
      <c r="G11" s="29">
        <v>357616.01</v>
      </c>
      <c r="H11" s="29">
        <v>399869.45</v>
      </c>
      <c r="I11" s="29">
        <v>438283.89</v>
      </c>
      <c r="J11" s="29">
        <v>476206.19</v>
      </c>
      <c r="K11" s="29">
        <v>505386.53</v>
      </c>
      <c r="L11" s="29">
        <v>555655.46</v>
      </c>
      <c r="M11" s="29">
        <v>603254.18000000005</v>
      </c>
      <c r="N11" s="106">
        <v>625225.22</v>
      </c>
    </row>
    <row r="12" spans="2:14" ht="14.5">
      <c r="B12" s="22" t="s">
        <v>4</v>
      </c>
      <c r="C12" s="26">
        <v>81628.77</v>
      </c>
      <c r="D12" s="26">
        <v>106259.16</v>
      </c>
      <c r="E12" s="26">
        <v>109688.36</v>
      </c>
      <c r="F12" s="26">
        <v>64605.93</v>
      </c>
      <c r="G12" s="26">
        <v>83616.03</v>
      </c>
      <c r="H12" s="26">
        <v>123615.07</v>
      </c>
      <c r="I12" s="26">
        <v>123796.38</v>
      </c>
      <c r="J12" s="26">
        <v>135624.64000000001</v>
      </c>
      <c r="K12" s="26">
        <v>131012.81</v>
      </c>
      <c r="L12" s="26">
        <v>155006.01999999999</v>
      </c>
      <c r="M12" s="26">
        <v>166105.29999999999</v>
      </c>
      <c r="N12" s="103">
        <v>173476.35</v>
      </c>
    </row>
    <row r="13" spans="2:14" ht="14.5">
      <c r="B13" s="23" t="s">
        <v>6</v>
      </c>
      <c r="C13" s="28">
        <v>373036.75</v>
      </c>
      <c r="D13" s="28">
        <v>407177.25</v>
      </c>
      <c r="E13" s="28">
        <v>420600.66</v>
      </c>
      <c r="F13" s="28">
        <v>390918.95</v>
      </c>
      <c r="G13" s="28">
        <v>441232.04</v>
      </c>
      <c r="H13" s="28">
        <v>523484.52</v>
      </c>
      <c r="I13" s="28">
        <v>562080.27</v>
      </c>
      <c r="J13" s="28">
        <v>611830.82999999996</v>
      </c>
      <c r="K13" s="28">
        <v>636399.35</v>
      </c>
      <c r="L13" s="28">
        <v>710661.48</v>
      </c>
      <c r="M13" s="28">
        <v>769359.48</v>
      </c>
      <c r="N13" s="105">
        <v>798701.57</v>
      </c>
    </row>
    <row r="14" spans="2:16" ht="14.5">
      <c r="B14" s="23" t="s">
        <v>7</v>
      </c>
      <c r="C14" s="28">
        <v>17825.44</v>
      </c>
      <c r="D14" s="28">
        <v>11109.54</v>
      </c>
      <c r="E14" s="28">
        <v>21153.15</v>
      </c>
      <c r="F14" s="28">
        <v>53037.68</v>
      </c>
      <c r="G14" s="28">
        <v>31179.33</v>
      </c>
      <c r="H14" s="28">
        <v>8748.73</v>
      </c>
      <c r="I14" s="28">
        <v>31727.33</v>
      </c>
      <c r="J14" s="28">
        <v>13955.86</v>
      </c>
      <c r="K14" s="28">
        <v>41394.11</v>
      </c>
      <c r="L14" s="28">
        <v>32803.65</v>
      </c>
      <c r="M14" s="28">
        <v>72200.02</v>
      </c>
      <c r="N14" s="105">
        <v>52069.11</v>
      </c>
      <c r="O14" s="1"/>
      <c r="P14" s="1"/>
    </row>
    <row r="15" spans="2:16" ht="16.5">
      <c r="B15" s="23" t="s">
        <v>38</v>
      </c>
      <c r="C15" s="28">
        <f>SUM(C4,C5,C8)-C11</f>
        <v>65175.800000000047</v>
      </c>
      <c r="D15" s="28">
        <f t="shared" si="0" ref="D15:N15">SUM(D4,D5,D8)-D11</f>
        <v>75036.089999999967</v>
      </c>
      <c r="E15" s="28">
        <f t="shared" si="0"/>
        <v>78534.210000000021</v>
      </c>
      <c r="F15" s="28">
        <f t="shared" si="0"/>
        <v>88361.579999999958</v>
      </c>
      <c r="G15" s="28">
        <f t="shared" si="0"/>
        <v>94662.329999999958</v>
      </c>
      <c r="H15" s="28">
        <f t="shared" si="0"/>
        <v>101392.41999999998</v>
      </c>
      <c r="I15" s="28">
        <f t="shared" si="0"/>
        <v>116366.51000000001</v>
      </c>
      <c r="J15" s="28">
        <f t="shared" si="0"/>
        <v>102256.13999999996</v>
      </c>
      <c r="K15" s="28">
        <f t="shared" si="0"/>
        <v>124847.93999999994</v>
      </c>
      <c r="L15" s="28">
        <f t="shared" si="0"/>
        <v>143949.8600000001</v>
      </c>
      <c r="M15" s="28">
        <f t="shared" si="0"/>
        <v>189162.71999999997</v>
      </c>
      <c r="N15" s="105">
        <f t="shared" si="0"/>
        <v>180972.67999999993</v>
      </c>
      <c r="P15" s="1"/>
    </row>
    <row r="16" spans="2:14" ht="14.5">
      <c r="B16" s="23" t="s">
        <v>27</v>
      </c>
      <c r="C16" s="117">
        <v>21252.84</v>
      </c>
      <c r="D16" s="117">
        <v>20178.02</v>
      </c>
      <c r="E16" s="117">
        <v>18638.66</v>
      </c>
      <c r="F16" s="117">
        <v>25687.73</v>
      </c>
      <c r="G16" s="117">
        <v>14106.64</v>
      </c>
      <c r="H16" s="117">
        <v>15476.16</v>
      </c>
      <c r="I16" s="117">
        <v>16208.94</v>
      </c>
      <c r="J16" s="117">
        <v>18079.310000000001</v>
      </c>
      <c r="K16" s="117">
        <v>22500.49</v>
      </c>
      <c r="L16" s="117">
        <v>16719.939999999999</v>
      </c>
      <c r="M16" s="117">
        <v>22819.43</v>
      </c>
      <c r="N16" s="118">
        <v>12797.79</v>
      </c>
    </row>
    <row r="17" spans="2:14" ht="16.5">
      <c r="B17" s="23" t="s">
        <v>40</v>
      </c>
      <c r="C17" s="66">
        <f>C15-C16</f>
        <v>43922.96000000005</v>
      </c>
      <c r="D17" s="66">
        <f t="shared" si="1" ref="D17:N17">D15-D16</f>
        <v>54858.069999999963</v>
      </c>
      <c r="E17" s="66">
        <f t="shared" si="1"/>
        <v>59895.550000000017</v>
      </c>
      <c r="F17" s="66">
        <f t="shared" si="1"/>
        <v>62673.849999999962</v>
      </c>
      <c r="G17" s="66">
        <f t="shared" si="1"/>
        <v>80555.689999999959</v>
      </c>
      <c r="H17" s="66">
        <f t="shared" si="1"/>
        <v>85916.25999999998</v>
      </c>
      <c r="I17" s="66">
        <f t="shared" si="1"/>
        <v>100157.57</v>
      </c>
      <c r="J17" s="66">
        <f t="shared" si="1"/>
        <v>84176.829999999958</v>
      </c>
      <c r="K17" s="66">
        <f t="shared" si="1"/>
        <v>102347.44999999994</v>
      </c>
      <c r="L17" s="101">
        <f t="shared" si="1"/>
        <v>127229.9200000001</v>
      </c>
      <c r="M17" s="101">
        <f t="shared" si="1"/>
        <v>166343.28999999998</v>
      </c>
      <c r="N17" s="105">
        <f t="shared" si="1"/>
        <v>168174.88999999993</v>
      </c>
    </row>
    <row r="18" spans="2:14" ht="17" thickBot="1">
      <c r="B18" s="24" t="s">
        <v>41</v>
      </c>
      <c r="C18" s="30">
        <v>248874.29</v>
      </c>
      <c r="D18" s="30">
        <v>263234.37</v>
      </c>
      <c r="E18" s="30">
        <v>268403.44</v>
      </c>
      <c r="F18" s="30">
        <v>293294.66000000003</v>
      </c>
      <c r="G18" s="30">
        <v>311456.44</v>
      </c>
      <c r="H18" s="30">
        <v>341711.61</v>
      </c>
      <c r="I18" s="30">
        <v>369343.41000000003</v>
      </c>
      <c r="J18" s="30">
        <v>352528.08</v>
      </c>
      <c r="K18" s="30">
        <v>394859.09</v>
      </c>
      <c r="L18" s="30">
        <v>456571.54</v>
      </c>
      <c r="M18" s="30">
        <v>524456.03</v>
      </c>
      <c r="N18" s="107">
        <v>544689.29999999993</v>
      </c>
    </row>
    <row r="19" spans="2:14" ht="14.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14" ht="14.5">
      <c r="B20" s="15" t="s">
        <v>39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2:14" ht="14.5">
      <c r="B21" s="33" t="s">
        <v>45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4" ht="14.5">
      <c r="B22" s="16" t="s">
        <v>43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14" ht="15" thickBot="1">
      <c r="B23" s="2"/>
      <c r="I23" s="1"/>
      <c r="J23" s="1"/>
      <c r="K23" s="1"/>
      <c r="L23" s="1"/>
      <c r="M23" s="1"/>
      <c r="N23" s="1"/>
    </row>
    <row r="24" spans="2:14" ht="16" thickBot="1">
      <c r="B24" s="125" t="s">
        <v>30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</row>
    <row r="25" spans="2:14" ht="15" thickBot="1">
      <c r="B25" s="31" t="s">
        <v>17</v>
      </c>
      <c r="C25" s="34" t="s">
        <v>18</v>
      </c>
      <c r="D25" s="34" t="s">
        <v>19</v>
      </c>
      <c r="E25" s="34" t="s">
        <v>20</v>
      </c>
      <c r="F25" s="34" t="s">
        <v>21</v>
      </c>
      <c r="G25" s="34" t="s">
        <v>22</v>
      </c>
      <c r="H25" s="34" t="s">
        <v>23</v>
      </c>
      <c r="I25" s="34" t="s">
        <v>24</v>
      </c>
      <c r="J25" s="34" t="s">
        <v>25</v>
      </c>
      <c r="K25" s="34" t="s">
        <v>26</v>
      </c>
      <c r="L25" s="34" t="s">
        <v>54</v>
      </c>
      <c r="M25" s="34" t="s">
        <v>62</v>
      </c>
      <c r="N25" s="63" t="s">
        <v>80</v>
      </c>
    </row>
    <row r="26" spans="2:14" ht="14.5">
      <c r="B26" s="20" t="s">
        <v>0</v>
      </c>
      <c r="C26" s="25">
        <v>161725.85999999999</v>
      </c>
      <c r="D26" s="25">
        <v>170087.28</v>
      </c>
      <c r="E26" s="25">
        <v>175393.67</v>
      </c>
      <c r="F26" s="25">
        <v>190750.55</v>
      </c>
      <c r="G26" s="25">
        <v>206315.82</v>
      </c>
      <c r="H26" s="25">
        <v>226220.09</v>
      </c>
      <c r="I26" s="25">
        <v>245198.85</v>
      </c>
      <c r="J26" s="25">
        <v>230852.02</v>
      </c>
      <c r="K26" s="25">
        <v>256013.16</v>
      </c>
      <c r="L26" s="25">
        <v>295681.15000000002</v>
      </c>
      <c r="M26" s="95">
        <v>340716.12</v>
      </c>
      <c r="N26" s="108">
        <v>346930.68</v>
      </c>
    </row>
    <row r="27" spans="2:14" ht="14.5">
      <c r="B27" s="21" t="s">
        <v>34</v>
      </c>
      <c r="C27" s="26">
        <v>35853.35</v>
      </c>
      <c r="D27" s="26">
        <v>37225.43</v>
      </c>
      <c r="E27" s="26">
        <v>38924.08</v>
      </c>
      <c r="F27" s="26">
        <v>44780.45</v>
      </c>
      <c r="G27" s="26">
        <v>47845.87</v>
      </c>
      <c r="H27" s="26">
        <v>54192.96</v>
      </c>
      <c r="I27" s="26">
        <v>61248.26</v>
      </c>
      <c r="J27" s="26">
        <v>57760.55</v>
      </c>
      <c r="K27" s="26">
        <v>47506.30</v>
      </c>
      <c r="L27" s="26">
        <v>52942.14</v>
      </c>
      <c r="M27" s="96">
        <v>63970.92</v>
      </c>
      <c r="N27" s="109">
        <v>69376.58</v>
      </c>
    </row>
    <row r="28" spans="2:14" ht="14.5">
      <c r="B28" s="21" t="s">
        <v>35</v>
      </c>
      <c r="C28" s="26">
        <v>36055.06</v>
      </c>
      <c r="D28" s="26">
        <v>39288.96</v>
      </c>
      <c r="E28" s="26">
        <v>41200.03</v>
      </c>
      <c r="F28" s="26">
        <v>45762.18</v>
      </c>
      <c r="G28" s="26">
        <v>47070.63</v>
      </c>
      <c r="H28" s="26">
        <v>46638.38</v>
      </c>
      <c r="I28" s="26">
        <v>53216.45</v>
      </c>
      <c r="J28" s="26">
        <v>43571.82</v>
      </c>
      <c r="K28" s="26">
        <v>60047.98</v>
      </c>
      <c r="L28" s="26">
        <v>68824.320000000007</v>
      </c>
      <c r="M28" s="96">
        <v>91667.27</v>
      </c>
      <c r="N28" s="109">
        <v>84138.62</v>
      </c>
    </row>
    <row r="29" spans="2:14" ht="14.5">
      <c r="B29" s="32" t="s">
        <v>36</v>
      </c>
      <c r="C29" s="26">
        <v>64148.39</v>
      </c>
      <c r="D29" s="26">
        <v>67631.48</v>
      </c>
      <c r="E29" s="26">
        <v>68760.72</v>
      </c>
      <c r="F29" s="26">
        <v>72522.539999999994</v>
      </c>
      <c r="G29" s="26">
        <v>82544.55</v>
      </c>
      <c r="H29" s="26">
        <v>97660.58</v>
      </c>
      <c r="I29" s="26">
        <v>102499.48</v>
      </c>
      <c r="J29" s="26">
        <v>101661.89</v>
      </c>
      <c r="K29" s="26">
        <v>119437.47</v>
      </c>
      <c r="L29" s="26">
        <v>138833.79999999999</v>
      </c>
      <c r="M29" s="96">
        <v>147950.19</v>
      </c>
      <c r="N29" s="109">
        <v>147832.26999999999</v>
      </c>
    </row>
    <row r="30" spans="2:14" ht="14.5">
      <c r="B30" s="32" t="s">
        <v>37</v>
      </c>
      <c r="C30" s="26">
        <v>25668.67</v>
      </c>
      <c r="D30" s="26">
        <v>25941.07</v>
      </c>
      <c r="E30" s="26">
        <v>26508.49</v>
      </c>
      <c r="F30" s="26">
        <v>27684.36</v>
      </c>
      <c r="G30" s="26">
        <v>28854.12</v>
      </c>
      <c r="H30" s="26">
        <v>27726.85</v>
      </c>
      <c r="I30" s="26">
        <v>28233.32</v>
      </c>
      <c r="J30" s="26">
        <v>27856.98</v>
      </c>
      <c r="K30" s="26">
        <v>29020.74</v>
      </c>
      <c r="L30" s="26">
        <v>35080.44</v>
      </c>
      <c r="M30" s="96">
        <v>37127.47</v>
      </c>
      <c r="N30" s="109">
        <v>45582.88</v>
      </c>
    </row>
    <row r="31" spans="2:14" ht="14.5">
      <c r="B31" s="21" t="s">
        <v>8</v>
      </c>
      <c r="C31" s="29">
        <v>28304.75</v>
      </c>
      <c r="D31" s="26">
        <v>32288.02</v>
      </c>
      <c r="E31" s="26">
        <v>30616.24</v>
      </c>
      <c r="F31" s="26">
        <v>30336.99</v>
      </c>
      <c r="G31" s="26">
        <v>29419.91</v>
      </c>
      <c r="H31" s="26">
        <v>32179.21</v>
      </c>
      <c r="I31" s="26">
        <v>34159.800000000003</v>
      </c>
      <c r="J31" s="26">
        <v>36055.76</v>
      </c>
      <c r="K31" s="26">
        <v>38992.60</v>
      </c>
      <c r="L31" s="26">
        <v>47646.56</v>
      </c>
      <c r="M31" s="96">
        <v>55604.40</v>
      </c>
      <c r="N31" s="109">
        <v>61476.35</v>
      </c>
    </row>
    <row r="32" spans="2:14" ht="14.5">
      <c r="B32" s="21" t="s">
        <v>1</v>
      </c>
      <c r="C32" s="26">
        <v>7340.41</v>
      </c>
      <c r="D32" s="26">
        <v>6109.57</v>
      </c>
      <c r="E32" s="26">
        <v>5358.44</v>
      </c>
      <c r="F32" s="26">
        <v>7800.68</v>
      </c>
      <c r="G32" s="26">
        <v>6305.88</v>
      </c>
      <c r="H32" s="26">
        <v>7426.42</v>
      </c>
      <c r="I32" s="26">
        <v>6754.32</v>
      </c>
      <c r="J32" s="26">
        <v>6986.25</v>
      </c>
      <c r="K32" s="26">
        <v>10208.709999999999</v>
      </c>
      <c r="L32" s="26">
        <v>9725.75</v>
      </c>
      <c r="M32" s="96">
        <v>6729.54</v>
      </c>
      <c r="N32" s="109">
        <v>8711.01</v>
      </c>
    </row>
    <row r="33" spans="2:14" ht="14.5">
      <c r="B33" s="22" t="s">
        <v>2</v>
      </c>
      <c r="C33" s="27">
        <v>58804.69</v>
      </c>
      <c r="D33" s="27">
        <v>64427.32</v>
      </c>
      <c r="E33" s="27">
        <v>68080.38</v>
      </c>
      <c r="F33" s="27">
        <v>50062.68</v>
      </c>
      <c r="G33" s="27">
        <v>52201.63</v>
      </c>
      <c r="H33" s="27">
        <v>65034.85</v>
      </c>
      <c r="I33" s="27">
        <v>74350.31</v>
      </c>
      <c r="J33" s="27">
        <v>95086.11</v>
      </c>
      <c r="K33" s="27">
        <v>87189.71</v>
      </c>
      <c r="L33" s="27">
        <v>84487.75</v>
      </c>
      <c r="M33" s="97">
        <v>90050.05</v>
      </c>
      <c r="N33" s="110">
        <v>90483.81</v>
      </c>
    </row>
    <row r="34" spans="2:14" ht="14.5">
      <c r="B34" s="21" t="s">
        <v>32</v>
      </c>
      <c r="C34" s="29">
        <v>37387.86</v>
      </c>
      <c r="D34" s="29">
        <v>38305.65</v>
      </c>
      <c r="E34" s="29">
        <v>38283.339999999997</v>
      </c>
      <c r="F34" s="29">
        <v>36294.589999999997</v>
      </c>
      <c r="G34" s="29">
        <v>42559.59</v>
      </c>
      <c r="H34" s="29">
        <v>48411.54</v>
      </c>
      <c r="I34" s="29">
        <v>52574.55</v>
      </c>
      <c r="J34" s="29">
        <v>69774.52</v>
      </c>
      <c r="K34" s="29">
        <v>63971.02</v>
      </c>
      <c r="L34" s="29">
        <v>62133.02</v>
      </c>
      <c r="M34" s="99">
        <v>67654.009999999995</v>
      </c>
      <c r="N34" s="111">
        <v>65948.69</v>
      </c>
    </row>
    <row r="35" spans="2:14" ht="14.5">
      <c r="B35" s="21" t="s">
        <v>33</v>
      </c>
      <c r="C35" s="29">
        <v>21416.82</v>
      </c>
      <c r="D35" s="29">
        <v>26121.67</v>
      </c>
      <c r="E35" s="29">
        <v>29797.03</v>
      </c>
      <c r="F35" s="29">
        <v>13768.09</v>
      </c>
      <c r="G35" s="29">
        <v>9642.0499999999993</v>
      </c>
      <c r="H35" s="29">
        <v>16623.32</v>
      </c>
      <c r="I35" s="29">
        <v>21775.76</v>
      </c>
      <c r="J35" s="29">
        <v>25311.58</v>
      </c>
      <c r="K35" s="29">
        <v>23218.69</v>
      </c>
      <c r="L35" s="29">
        <v>22354.73</v>
      </c>
      <c r="M35" s="99">
        <v>22396.04</v>
      </c>
      <c r="N35" s="111">
        <v>24535.13</v>
      </c>
    </row>
    <row r="36" spans="2:14" ht="14.5">
      <c r="B36" s="23" t="s">
        <v>5</v>
      </c>
      <c r="C36" s="28">
        <v>256175.70</v>
      </c>
      <c r="D36" s="28">
        <v>272902.37</v>
      </c>
      <c r="E36" s="28">
        <v>279458.39</v>
      </c>
      <c r="F36" s="28">
        <v>278950.90999999997</v>
      </c>
      <c r="G36" s="28">
        <v>294243.24</v>
      </c>
      <c r="H36" s="28">
        <v>330860.58</v>
      </c>
      <c r="I36" s="28">
        <v>360463.28</v>
      </c>
      <c r="J36" s="28">
        <v>368980.14</v>
      </c>
      <c r="K36" s="28">
        <v>392404.04</v>
      </c>
      <c r="L36" s="28">
        <v>437541.34</v>
      </c>
      <c r="M36" s="98">
        <v>493100.10</v>
      </c>
      <c r="N36" s="112">
        <v>507601.85</v>
      </c>
    </row>
    <row r="37" spans="2:14" ht="14.5">
      <c r="B37" s="22" t="s">
        <v>3</v>
      </c>
      <c r="C37" s="27">
        <v>173002.74</v>
      </c>
      <c r="D37" s="27">
        <v>178502.20</v>
      </c>
      <c r="E37" s="27">
        <v>179734.76</v>
      </c>
      <c r="F37" s="27">
        <v>187839.46</v>
      </c>
      <c r="G37" s="27">
        <v>205537.54</v>
      </c>
      <c r="H37" s="27">
        <v>228239.03</v>
      </c>
      <c r="I37" s="27">
        <v>242730.05</v>
      </c>
      <c r="J37" s="27">
        <v>252135.07</v>
      </c>
      <c r="K37" s="27">
        <v>261919.57</v>
      </c>
      <c r="L37" s="27">
        <v>294434.46000000002</v>
      </c>
      <c r="M37" s="97">
        <v>321664.23</v>
      </c>
      <c r="N37" s="110">
        <v>335029.70</v>
      </c>
    </row>
    <row r="38" spans="2:14" ht="14.5">
      <c r="B38" s="21" t="s">
        <v>4</v>
      </c>
      <c r="C38" s="26">
        <v>65663.399999999994</v>
      </c>
      <c r="D38" s="26">
        <v>85439.87</v>
      </c>
      <c r="E38" s="26">
        <v>77884.850000000006</v>
      </c>
      <c r="F38" s="26">
        <v>51410.99</v>
      </c>
      <c r="G38" s="26">
        <v>67272.100000000006</v>
      </c>
      <c r="H38" s="26">
        <v>94347.02</v>
      </c>
      <c r="I38" s="26">
        <v>92204</v>
      </c>
      <c r="J38" s="26">
        <v>97809.86</v>
      </c>
      <c r="K38" s="26">
        <v>97159.60</v>
      </c>
      <c r="L38" s="26">
        <v>117764.53</v>
      </c>
      <c r="M38" s="96">
        <v>115724.71</v>
      </c>
      <c r="N38" s="109">
        <v>131391.01999999999</v>
      </c>
    </row>
    <row r="39" spans="2:14" ht="14.5">
      <c r="B39" s="23" t="s">
        <v>6</v>
      </c>
      <c r="C39" s="28">
        <v>238666.14</v>
      </c>
      <c r="D39" s="28">
        <v>263942.07</v>
      </c>
      <c r="E39" s="28">
        <v>257619.60</v>
      </c>
      <c r="F39" s="28">
        <v>239250.44</v>
      </c>
      <c r="G39" s="28">
        <v>272809.64</v>
      </c>
      <c r="H39" s="28">
        <v>322586.05</v>
      </c>
      <c r="I39" s="28">
        <v>334934.06</v>
      </c>
      <c r="J39" s="28">
        <v>349944.93</v>
      </c>
      <c r="K39" s="28">
        <v>359079.17</v>
      </c>
      <c r="L39" s="28">
        <v>412198.99</v>
      </c>
      <c r="M39" s="98">
        <v>437388.95</v>
      </c>
      <c r="N39" s="112">
        <v>466420.72</v>
      </c>
    </row>
    <row r="40" spans="2:14" ht="14.5">
      <c r="B40" s="23" t="s">
        <v>7</v>
      </c>
      <c r="C40" s="28">
        <v>17509.57</v>
      </c>
      <c r="D40" s="28">
        <v>8960.2999999999993</v>
      </c>
      <c r="E40" s="28">
        <v>21838.79</v>
      </c>
      <c r="F40" s="28">
        <v>39700.46</v>
      </c>
      <c r="G40" s="28">
        <v>21433.60</v>
      </c>
      <c r="H40" s="28">
        <v>8274.52</v>
      </c>
      <c r="I40" s="28">
        <v>25529.23</v>
      </c>
      <c r="J40" s="28">
        <v>19035.21</v>
      </c>
      <c r="K40" s="28">
        <v>33324.879999999997</v>
      </c>
      <c r="L40" s="28">
        <v>25342.35</v>
      </c>
      <c r="M40" s="98">
        <v>55711.16</v>
      </c>
      <c r="N40" s="112">
        <v>41181.129999999997</v>
      </c>
    </row>
    <row r="41" spans="2:14" ht="16.5">
      <c r="B41" s="23" t="s">
        <v>38</v>
      </c>
      <c r="C41" s="28">
        <v>54415.729999999981</v>
      </c>
      <c r="D41" s="28">
        <v>62178.749999999971</v>
      </c>
      <c r="E41" s="28">
        <v>64558.489999999991</v>
      </c>
      <c r="F41" s="28">
        <v>69542.669999999984</v>
      </c>
      <c r="G41" s="28">
        <v>72757.78</v>
      </c>
      <c r="H41" s="28">
        <v>78571.809999999969</v>
      </c>
      <c r="I41" s="28">
        <v>89203.150000000023</v>
      </c>
      <c r="J41" s="28">
        <v>84547.229999999981</v>
      </c>
      <c r="K41" s="28">
        <v>97057.210000000021</v>
      </c>
      <c r="L41" s="28">
        <v>111026.27000000002</v>
      </c>
      <c r="M41" s="98">
        <v>142310.30000000005</v>
      </c>
      <c r="N41" s="112">
        <v>139326.01999999996</v>
      </c>
    </row>
    <row r="42" spans="2:14" ht="14.5">
      <c r="B42" s="23" t="s">
        <v>27</v>
      </c>
      <c r="C42" s="117">
        <v>17492.490000000002</v>
      </c>
      <c r="D42" s="117">
        <v>16063.65</v>
      </c>
      <c r="E42" s="117">
        <v>13483.83</v>
      </c>
      <c r="F42" s="117">
        <v>20087.30</v>
      </c>
      <c r="G42" s="117">
        <v>2678.38</v>
      </c>
      <c r="H42" s="117">
        <v>3310.63</v>
      </c>
      <c r="I42" s="117">
        <v>4724.1000000000004</v>
      </c>
      <c r="J42" s="117">
        <v>11032.19</v>
      </c>
      <c r="K42" s="117">
        <v>17934.27</v>
      </c>
      <c r="L42" s="117">
        <v>10835.53</v>
      </c>
      <c r="M42" s="119">
        <v>14950.15</v>
      </c>
      <c r="N42" s="120">
        <v>9229.01</v>
      </c>
    </row>
    <row r="43" spans="2:14" ht="16.5">
      <c r="B43" s="23" t="s">
        <v>40</v>
      </c>
      <c r="C43" s="28">
        <f>C41-C42</f>
        <v>36923.239999999976</v>
      </c>
      <c r="D43" s="28">
        <f t="shared" si="2" ref="D43:N43">D41-D42</f>
        <v>46115.099999999969</v>
      </c>
      <c r="E43" s="28">
        <f t="shared" si="2"/>
        <v>51074.659999999989</v>
      </c>
      <c r="F43" s="28">
        <f t="shared" si="2"/>
        <v>49455.369999999981</v>
      </c>
      <c r="G43" s="28">
        <f t="shared" si="2"/>
        <v>70079.399999999994</v>
      </c>
      <c r="H43" s="28">
        <f t="shared" si="2"/>
        <v>75261.179999999964</v>
      </c>
      <c r="I43" s="28">
        <f t="shared" si="2"/>
        <v>84479.050000000017</v>
      </c>
      <c r="J43" s="28">
        <f t="shared" si="2"/>
        <v>73515.039999999979</v>
      </c>
      <c r="K43" s="28">
        <f t="shared" si="2"/>
        <v>79122.940000000017</v>
      </c>
      <c r="L43" s="28">
        <f t="shared" si="2"/>
        <v>100190.74000000002</v>
      </c>
      <c r="M43" s="98">
        <f t="shared" si="2"/>
        <v>127360.15000000005</v>
      </c>
      <c r="N43" s="112">
        <f t="shared" si="2"/>
        <v>130097.00999999997</v>
      </c>
    </row>
    <row r="44" spans="2:14" ht="16.5">
      <c r="B44" s="23" t="s">
        <v>41</v>
      </c>
      <c r="C44" s="28">
        <v>197371.02</v>
      </c>
      <c r="D44" s="28">
        <v>208484.87</v>
      </c>
      <c r="E44" s="28">
        <v>211368.35</v>
      </c>
      <c r="F44" s="28">
        <v>228888.21999999997</v>
      </c>
      <c r="G44" s="28">
        <v>242041.61000000002</v>
      </c>
      <c r="H44" s="28">
        <v>265825.71999999997</v>
      </c>
      <c r="I44" s="28">
        <v>286112.97000000003</v>
      </c>
      <c r="J44" s="28">
        <v>273894.02999999997</v>
      </c>
      <c r="K44" s="28">
        <v>305214.47000000003</v>
      </c>
      <c r="L44" s="28">
        <v>353053.46</v>
      </c>
      <c r="M44" s="98">
        <v>403050.06</v>
      </c>
      <c r="N44" s="112">
        <v>417118.04</v>
      </c>
    </row>
    <row r="45" spans="2:14" ht="17" thickBot="1">
      <c r="B45" s="24" t="s">
        <v>42</v>
      </c>
      <c r="C45" s="30">
        <v>44246.579999999994</v>
      </c>
      <c r="D45" s="30">
        <v>59318.20</v>
      </c>
      <c r="E45" s="30">
        <v>48087.820000000007</v>
      </c>
      <c r="F45" s="30">
        <v>37642.899999999994</v>
      </c>
      <c r="G45" s="30">
        <v>57630.05</v>
      </c>
      <c r="H45" s="30">
        <v>77723.700000000012</v>
      </c>
      <c r="I45" s="30">
        <v>70428.240000000005</v>
      </c>
      <c r="J45" s="30">
        <v>72498.28</v>
      </c>
      <c r="K45" s="30">
        <v>73940.91</v>
      </c>
      <c r="L45" s="30">
        <v>95409.80</v>
      </c>
      <c r="M45" s="100">
        <v>93328.670000000013</v>
      </c>
      <c r="N45" s="113">
        <v>106855.88999999998</v>
      </c>
    </row>
    <row r="46" spans="2:14" ht="14.5"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2:14" ht="14.5">
      <c r="B47" s="15" t="s">
        <v>39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 ht="14.5">
      <c r="B48" s="16" t="s">
        <v>46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ht="14.5">
      <c r="B49" s="16" t="s">
        <v>43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ht="14.5">
      <c r="B50" s="16" t="s">
        <v>44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ht="15" thickBot="1"/>
    <row r="52" spans="2:14" ht="16" thickBot="1">
      <c r="B52" s="125" t="s">
        <v>31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7"/>
    </row>
    <row r="53" spans="2:14" ht="15" thickBot="1">
      <c r="B53" s="31" t="s">
        <v>17</v>
      </c>
      <c r="C53" s="34" t="s">
        <v>18</v>
      </c>
      <c r="D53" s="34" t="s">
        <v>19</v>
      </c>
      <c r="E53" s="34" t="s">
        <v>20</v>
      </c>
      <c r="F53" s="34" t="s">
        <v>21</v>
      </c>
      <c r="G53" s="34" t="s">
        <v>22</v>
      </c>
      <c r="H53" s="34" t="s">
        <v>23</v>
      </c>
      <c r="I53" s="34" t="s">
        <v>24</v>
      </c>
      <c r="J53" s="34" t="s">
        <v>25</v>
      </c>
      <c r="K53" s="34" t="s">
        <v>26</v>
      </c>
      <c r="L53" s="34" t="s">
        <v>54</v>
      </c>
      <c r="M53" s="34" t="s">
        <v>62</v>
      </c>
      <c r="N53" s="63" t="s">
        <v>80</v>
      </c>
    </row>
    <row r="54" spans="2:14" ht="14.5">
      <c r="B54" s="90" t="s">
        <v>0</v>
      </c>
      <c r="C54" s="78">
        <v>46717.12</v>
      </c>
      <c r="D54" s="78">
        <v>49303.66</v>
      </c>
      <c r="E54" s="78">
        <v>50906.89</v>
      </c>
      <c r="F54" s="78">
        <v>58747.11</v>
      </c>
      <c r="G54" s="78">
        <v>64426.76</v>
      </c>
      <c r="H54" s="78">
        <v>68969.30</v>
      </c>
      <c r="I54" s="78">
        <v>74975.59</v>
      </c>
      <c r="J54" s="78">
        <v>70819.50</v>
      </c>
      <c r="K54" s="78">
        <v>79873.72</v>
      </c>
      <c r="L54" s="25">
        <v>91564.15</v>
      </c>
      <c r="M54" s="79">
        <v>106653.65</v>
      </c>
      <c r="N54" s="108">
        <v>109147.75</v>
      </c>
    </row>
    <row r="55" spans="2:14" ht="14.5">
      <c r="B55" s="91" t="s">
        <v>34</v>
      </c>
      <c r="C55" s="80">
        <v>12024.35</v>
      </c>
      <c r="D55" s="80">
        <v>12330.85</v>
      </c>
      <c r="E55" s="80">
        <v>12864.85</v>
      </c>
      <c r="F55" s="80">
        <v>14603.25</v>
      </c>
      <c r="G55" s="80">
        <v>16348.79</v>
      </c>
      <c r="H55" s="80">
        <v>18563.93</v>
      </c>
      <c r="I55" s="80">
        <v>20983.65</v>
      </c>
      <c r="J55" s="80">
        <v>19789.91</v>
      </c>
      <c r="K55" s="80">
        <v>16422.650000000001</v>
      </c>
      <c r="L55" s="26">
        <v>18359.23</v>
      </c>
      <c r="M55" s="81">
        <v>22205.92</v>
      </c>
      <c r="N55" s="109">
        <v>24823.97</v>
      </c>
    </row>
    <row r="56" spans="2:14" ht="14.5">
      <c r="B56" s="91" t="s">
        <v>35</v>
      </c>
      <c r="C56" s="80">
        <v>11430.55</v>
      </c>
      <c r="D56" s="80">
        <v>12323.73</v>
      </c>
      <c r="E56" s="80">
        <v>12968.11</v>
      </c>
      <c r="F56" s="80">
        <v>14624.46</v>
      </c>
      <c r="G56" s="80">
        <v>15035.36</v>
      </c>
      <c r="H56" s="80">
        <v>14800.25</v>
      </c>
      <c r="I56" s="80">
        <v>16759.41</v>
      </c>
      <c r="J56" s="80">
        <v>13744.38</v>
      </c>
      <c r="K56" s="80">
        <v>19729.95</v>
      </c>
      <c r="L56" s="26">
        <v>22461.58</v>
      </c>
      <c r="M56" s="81">
        <v>30376.06</v>
      </c>
      <c r="N56" s="109">
        <v>28544.35</v>
      </c>
    </row>
    <row r="57" spans="2:14" ht="14.5">
      <c r="B57" s="91" t="s">
        <v>36</v>
      </c>
      <c r="C57" s="80">
        <v>23241.85</v>
      </c>
      <c r="D57" s="80">
        <v>24619.55</v>
      </c>
      <c r="E57" s="80">
        <v>25051.15</v>
      </c>
      <c r="F57" s="80">
        <v>29491.11</v>
      </c>
      <c r="G57" s="80">
        <v>32958.980000000003</v>
      </c>
      <c r="H57" s="80">
        <v>35509.19</v>
      </c>
      <c r="I57" s="80">
        <v>37095.04</v>
      </c>
      <c r="J57" s="80">
        <v>36797.44</v>
      </c>
      <c r="K57" s="80">
        <v>43253.43</v>
      </c>
      <c r="L57" s="26">
        <v>50268.80</v>
      </c>
      <c r="M57" s="81">
        <v>53568.81</v>
      </c>
      <c r="N57" s="109">
        <v>55217.40</v>
      </c>
    </row>
    <row r="58" spans="2:14" ht="14.5">
      <c r="B58" s="91" t="s">
        <v>37</v>
      </c>
      <c r="C58" s="80">
        <v>20.36</v>
      </c>
      <c r="D58" s="80">
        <v>29.53</v>
      </c>
      <c r="E58" s="80">
        <v>22.78</v>
      </c>
      <c r="F58" s="80">
        <v>28.28</v>
      </c>
      <c r="G58" s="80">
        <v>83.64</v>
      </c>
      <c r="H58" s="80">
        <v>95.93</v>
      </c>
      <c r="I58" s="80">
        <v>137.50</v>
      </c>
      <c r="J58" s="80">
        <v>487.76</v>
      </c>
      <c r="K58" s="80">
        <v>467.69</v>
      </c>
      <c r="L58" s="26">
        <v>474.54</v>
      </c>
      <c r="M58" s="81">
        <v>502.86</v>
      </c>
      <c r="N58" s="109">
        <v>562.03</v>
      </c>
    </row>
    <row r="59" spans="2:14" ht="14.5">
      <c r="B59" s="91" t="s">
        <v>8</v>
      </c>
      <c r="C59" s="80">
        <v>4099.80</v>
      </c>
      <c r="D59" s="80">
        <v>4623.87</v>
      </c>
      <c r="E59" s="80">
        <v>4969.8100000000004</v>
      </c>
      <c r="F59" s="80">
        <v>4184.92</v>
      </c>
      <c r="G59" s="80">
        <v>3634.21</v>
      </c>
      <c r="H59" s="80">
        <v>5457.80</v>
      </c>
      <c r="I59" s="80">
        <v>6674.26</v>
      </c>
      <c r="J59" s="80">
        <v>6401.53</v>
      </c>
      <c r="K59" s="80">
        <v>8102.49</v>
      </c>
      <c r="L59" s="26">
        <v>10240.870000000001</v>
      </c>
      <c r="M59" s="81">
        <v>12679.68</v>
      </c>
      <c r="N59" s="109">
        <v>16358.16</v>
      </c>
    </row>
    <row r="60" spans="2:14" ht="14.5">
      <c r="B60" s="91" t="s">
        <v>1</v>
      </c>
      <c r="C60" s="82">
        <v>282.69</v>
      </c>
      <c r="D60" s="82">
        <v>367.31</v>
      </c>
      <c r="E60" s="82">
        <v>307.54000000000002</v>
      </c>
      <c r="F60" s="82">
        <v>648.65</v>
      </c>
      <c r="G60" s="82">
        <v>346.24</v>
      </c>
      <c r="H60" s="82">
        <v>317.54000000000002</v>
      </c>
      <c r="I60" s="82">
        <v>409.16</v>
      </c>
      <c r="J60" s="82">
        <v>231.93</v>
      </c>
      <c r="K60" s="82">
        <v>473.05</v>
      </c>
      <c r="L60" s="26">
        <v>481.64</v>
      </c>
      <c r="M60" s="83">
        <v>510.73</v>
      </c>
      <c r="N60" s="109">
        <v>529.67999999999995</v>
      </c>
    </row>
    <row r="61" spans="2:14" ht="14.5">
      <c r="B61" s="92" t="s">
        <v>2</v>
      </c>
      <c r="C61" s="82">
        <v>87737.25</v>
      </c>
      <c r="D61" s="82">
        <v>92162.05</v>
      </c>
      <c r="E61" s="82">
        <v>104579.22</v>
      </c>
      <c r="F61" s="82">
        <v>104729.06</v>
      </c>
      <c r="G61" s="82">
        <v>113243.63</v>
      </c>
      <c r="H61" s="82">
        <v>131059.72</v>
      </c>
      <c r="I61" s="82">
        <v>156480.12</v>
      </c>
      <c r="J61" s="82">
        <v>184882.32</v>
      </c>
      <c r="K61" s="82">
        <v>202856.93</v>
      </c>
      <c r="L61" s="27">
        <v>211100.29</v>
      </c>
      <c r="M61" s="83">
        <v>236960.05</v>
      </c>
      <c r="N61" s="110">
        <v>226960.03</v>
      </c>
    </row>
    <row r="62" spans="2:14" ht="14.5">
      <c r="B62" s="91" t="s">
        <v>32</v>
      </c>
      <c r="C62" s="82">
        <v>82126.66</v>
      </c>
      <c r="D62" s="82">
        <v>83994.70</v>
      </c>
      <c r="E62" s="82">
        <v>91045.20</v>
      </c>
      <c r="F62" s="82">
        <v>96621</v>
      </c>
      <c r="G62" s="82">
        <v>108067.94</v>
      </c>
      <c r="H62" s="82">
        <v>123087.65</v>
      </c>
      <c r="I62" s="82">
        <v>144823.56</v>
      </c>
      <c r="J62" s="82">
        <v>168950.70</v>
      </c>
      <c r="K62" s="82">
        <v>188330.13</v>
      </c>
      <c r="L62" s="29">
        <v>198615.27</v>
      </c>
      <c r="M62" s="83">
        <v>216231.70</v>
      </c>
      <c r="N62" s="111">
        <v>214854.43</v>
      </c>
    </row>
    <row r="63" spans="2:14" ht="14.5">
      <c r="B63" s="91" t="s">
        <v>33</v>
      </c>
      <c r="C63" s="82">
        <v>5610.60</v>
      </c>
      <c r="D63" s="82">
        <v>8167.35</v>
      </c>
      <c r="E63" s="82">
        <v>13534.02</v>
      </c>
      <c r="F63" s="82">
        <v>8108.06</v>
      </c>
      <c r="G63" s="82">
        <v>5175.6899999999996</v>
      </c>
      <c r="H63" s="82">
        <v>7972.06</v>
      </c>
      <c r="I63" s="82">
        <v>11656.56</v>
      </c>
      <c r="J63" s="82">
        <v>15931.62</v>
      </c>
      <c r="K63" s="82">
        <v>14526.80</v>
      </c>
      <c r="L63" s="29">
        <v>12485.02</v>
      </c>
      <c r="M63" s="83">
        <v>20728.349999999999</v>
      </c>
      <c r="N63" s="111">
        <v>12105.61</v>
      </c>
    </row>
    <row r="64" spans="2:14" ht="14.5">
      <c r="B64" s="93" t="s">
        <v>5</v>
      </c>
      <c r="C64" s="84">
        <v>138836.87</v>
      </c>
      <c r="D64" s="84">
        <v>146456.89000000001</v>
      </c>
      <c r="E64" s="84">
        <v>160763.46</v>
      </c>
      <c r="F64" s="84">
        <v>168309.74</v>
      </c>
      <c r="G64" s="84">
        <v>181650.85</v>
      </c>
      <c r="H64" s="84">
        <v>205804.36</v>
      </c>
      <c r="I64" s="84">
        <v>238539.13</v>
      </c>
      <c r="J64" s="84">
        <v>262335.28000000003</v>
      </c>
      <c r="K64" s="84">
        <v>291306.19</v>
      </c>
      <c r="L64" s="28">
        <v>313386.95</v>
      </c>
      <c r="M64" s="85">
        <v>356804.12</v>
      </c>
      <c r="N64" s="112">
        <v>352995.63</v>
      </c>
    </row>
    <row r="65" spans="2:14" ht="14.5">
      <c r="B65" s="92" t="s">
        <v>3</v>
      </c>
      <c r="C65" s="82">
        <v>123602.92</v>
      </c>
      <c r="D65" s="82">
        <v>125398.45</v>
      </c>
      <c r="E65" s="82">
        <v>133859.96</v>
      </c>
      <c r="F65" s="82">
        <v>141114.07</v>
      </c>
      <c r="G65" s="82">
        <v>155189.78</v>
      </c>
      <c r="H65" s="82">
        <v>175660.96</v>
      </c>
      <c r="I65" s="82">
        <v>200430.37</v>
      </c>
      <c r="J65" s="82">
        <v>229512.54</v>
      </c>
      <c r="K65" s="82">
        <v>249637.18</v>
      </c>
      <c r="L65" s="27">
        <v>268623.95</v>
      </c>
      <c r="M65" s="83">
        <v>289941.32</v>
      </c>
      <c r="N65" s="110">
        <v>299812.55</v>
      </c>
    </row>
    <row r="66" spans="2:14" ht="14.5">
      <c r="B66" s="92" t="s">
        <v>4</v>
      </c>
      <c r="C66" s="82">
        <v>15277.81</v>
      </c>
      <c r="D66" s="82">
        <v>18489.48</v>
      </c>
      <c r="E66" s="82">
        <v>27299.22</v>
      </c>
      <c r="F66" s="82">
        <v>14477.74</v>
      </c>
      <c r="G66" s="82">
        <v>17370.43</v>
      </c>
      <c r="H66" s="82">
        <v>30061.02</v>
      </c>
      <c r="I66" s="82">
        <v>32278.53</v>
      </c>
      <c r="J66" s="82">
        <v>37856.120000000003</v>
      </c>
      <c r="K66" s="82">
        <v>33749.56</v>
      </c>
      <c r="L66" s="26">
        <v>37106.49</v>
      </c>
      <c r="M66" s="83">
        <v>50877.12</v>
      </c>
      <c r="N66" s="109">
        <v>43353.20</v>
      </c>
    </row>
    <row r="67" spans="2:14" ht="14.5">
      <c r="B67" s="94" t="s">
        <v>6</v>
      </c>
      <c r="C67" s="84">
        <v>138880.74</v>
      </c>
      <c r="D67" s="84">
        <v>143887.92000000001</v>
      </c>
      <c r="E67" s="84">
        <v>161159.18</v>
      </c>
      <c r="F67" s="84">
        <v>155591.81</v>
      </c>
      <c r="G67" s="84">
        <v>172560.21</v>
      </c>
      <c r="H67" s="84">
        <v>205721.98</v>
      </c>
      <c r="I67" s="84">
        <v>232708.90</v>
      </c>
      <c r="J67" s="84">
        <v>267368.65999999997</v>
      </c>
      <c r="K67" s="84">
        <v>283386.74</v>
      </c>
      <c r="L67" s="28">
        <v>305730.45</v>
      </c>
      <c r="M67" s="85">
        <v>340818.44</v>
      </c>
      <c r="N67" s="112">
        <v>343165.75</v>
      </c>
    </row>
    <row r="68" spans="2:14" ht="14.5">
      <c r="B68" s="94" t="s">
        <v>7</v>
      </c>
      <c r="C68" s="84">
        <v>-43.87</v>
      </c>
      <c r="D68" s="84">
        <v>2568.9699999999998</v>
      </c>
      <c r="E68" s="84">
        <v>-395.72</v>
      </c>
      <c r="F68" s="84">
        <v>12717.93</v>
      </c>
      <c r="G68" s="84">
        <v>9090.6299999999992</v>
      </c>
      <c r="H68" s="84">
        <v>82.38</v>
      </c>
      <c r="I68" s="84">
        <v>5830.23</v>
      </c>
      <c r="J68" s="84">
        <v>-5033.38</v>
      </c>
      <c r="K68" s="84">
        <v>7919.45</v>
      </c>
      <c r="L68" s="28">
        <v>7656.50</v>
      </c>
      <c r="M68" s="85">
        <v>15985.68</v>
      </c>
      <c r="N68" s="112">
        <v>9829.8799999999992</v>
      </c>
    </row>
    <row r="69" spans="2:14" ht="16.5">
      <c r="B69" s="23" t="s">
        <v>38</v>
      </c>
      <c r="C69" s="86">
        <f>SUM(C54,C59,C62)-C65</f>
        <v>9340.660000000018</v>
      </c>
      <c r="D69" s="86">
        <f t="shared" si="3" ref="D69:N69">SUM(D54,D59,D62)-D65</f>
        <v>12523.780000000013</v>
      </c>
      <c r="E69" s="86">
        <f t="shared" si="3"/>
        <v>13061.940000000002</v>
      </c>
      <c r="F69" s="86">
        <f t="shared" si="3"/>
        <v>18438.959999999992</v>
      </c>
      <c r="G69" s="86">
        <f t="shared" si="3"/>
        <v>20939.130000000005</v>
      </c>
      <c r="H69" s="86">
        <f t="shared" si="3"/>
        <v>21853.790000000008</v>
      </c>
      <c r="I69" s="86">
        <f t="shared" si="3"/>
        <v>26043.039999999979</v>
      </c>
      <c r="J69" s="86">
        <f t="shared" si="3"/>
        <v>16659.190000000002</v>
      </c>
      <c r="K69" s="86">
        <f t="shared" si="3"/>
        <v>26669.160000000033</v>
      </c>
      <c r="L69" s="28">
        <f t="shared" si="3"/>
        <v>31796.339999999967</v>
      </c>
      <c r="M69" s="87">
        <f t="shared" si="3"/>
        <v>45623.710000000021</v>
      </c>
      <c r="N69" s="112">
        <f t="shared" si="3"/>
        <v>40547.789999999979</v>
      </c>
    </row>
    <row r="70" spans="2:14" ht="14.5">
      <c r="B70" s="23" t="s">
        <v>27</v>
      </c>
      <c r="C70" s="121">
        <v>3279.05</v>
      </c>
      <c r="D70" s="121">
        <v>3644.58</v>
      </c>
      <c r="E70" s="121">
        <v>4578.3900000000003</v>
      </c>
      <c r="F70" s="121">
        <v>5022.6099999999997</v>
      </c>
      <c r="G70" s="121">
        <v>2678.38</v>
      </c>
      <c r="H70" s="121">
        <v>3310.63</v>
      </c>
      <c r="I70" s="121">
        <v>4724.1000000000004</v>
      </c>
      <c r="J70" s="121">
        <v>5057.82</v>
      </c>
      <c r="K70" s="121">
        <v>2492.41</v>
      </c>
      <c r="L70" s="117">
        <v>5394.26</v>
      </c>
      <c r="M70" s="122">
        <v>7432.43</v>
      </c>
      <c r="N70" s="120">
        <v>3108.20</v>
      </c>
    </row>
    <row r="71" spans="2:14" ht="16.5">
      <c r="B71" s="23" t="s">
        <v>40</v>
      </c>
      <c r="C71" s="86">
        <v>6061.6100000000179</v>
      </c>
      <c r="D71" s="86">
        <v>8879.2000000000135</v>
      </c>
      <c r="E71" s="86">
        <v>8483.5500000000029</v>
      </c>
      <c r="F71" s="86">
        <v>13416.349999999991</v>
      </c>
      <c r="G71" s="86">
        <v>18260.750000000004</v>
      </c>
      <c r="H71" s="86">
        <v>18543.160000000007</v>
      </c>
      <c r="I71" s="86">
        <v>21318.939999999981</v>
      </c>
      <c r="J71" s="86">
        <v>11601.370000000003</v>
      </c>
      <c r="K71" s="86">
        <v>24176.750000000033</v>
      </c>
      <c r="L71" s="28">
        <v>26402.079999999965</v>
      </c>
      <c r="M71" s="87">
        <v>38191.280000000021</v>
      </c>
      <c r="N71" s="112">
        <v>37439.589999999982</v>
      </c>
    </row>
    <row r="72" spans="2:14" ht="16.5">
      <c r="B72" s="23" t="s">
        <v>41</v>
      </c>
      <c r="C72" s="86">
        <v>51099.610000000008</v>
      </c>
      <c r="D72" s="86">
        <v>54294.840000000004</v>
      </c>
      <c r="E72" s="86">
        <v>56184.24</v>
      </c>
      <c r="F72" s="86">
        <v>63580.68</v>
      </c>
      <c r="G72" s="86">
        <v>68407.210000000006</v>
      </c>
      <c r="H72" s="86">
        <v>74744.64</v>
      </c>
      <c r="I72" s="86">
        <v>82059.009999999995</v>
      </c>
      <c r="J72" s="86">
        <v>77452.959999999992</v>
      </c>
      <c r="K72" s="86">
        <v>88449.260000000009</v>
      </c>
      <c r="L72" s="28">
        <v>102286.65999999999</v>
      </c>
      <c r="M72" s="87">
        <v>119844.05999999998</v>
      </c>
      <c r="N72" s="112">
        <v>126035.59</v>
      </c>
    </row>
    <row r="73" spans="2:14" ht="17" thickBot="1">
      <c r="B73" s="24" t="s">
        <v>42</v>
      </c>
      <c r="C73" s="88">
        <v>9667.2099999999991</v>
      </c>
      <c r="D73" s="88">
        <v>10322.129999999999</v>
      </c>
      <c r="E73" s="88">
        <v>13765.20</v>
      </c>
      <c r="F73" s="88">
        <v>6369.6799999999994</v>
      </c>
      <c r="G73" s="88">
        <v>12194.740000000002</v>
      </c>
      <c r="H73" s="88">
        <v>22088.96</v>
      </c>
      <c r="I73" s="88">
        <v>20621.97</v>
      </c>
      <c r="J73" s="88">
        <v>21924.50</v>
      </c>
      <c r="K73" s="88">
        <v>19222.759999999998</v>
      </c>
      <c r="L73" s="30">
        <v>24621.469999999998</v>
      </c>
      <c r="M73" s="89">
        <v>30148.770000000004</v>
      </c>
      <c r="N73" s="113">
        <v>31247.589999999997</v>
      </c>
    </row>
    <row r="75" spans="2:14" ht="14.5">
      <c r="B75" s="15" t="s">
        <v>39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2:14" ht="14.5">
      <c r="B76" s="16" t="s">
        <v>46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ht="14.5">
      <c r="B77" s="16" t="s">
        <v>43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ht="14.5">
      <c r="B78" s="16" t="s">
        <v>44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</sheetData>
  <mergeCells count="3">
    <mergeCell ref="B2:N2"/>
    <mergeCell ref="B24:N24"/>
    <mergeCell ref="B52:N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D130" sqref="D130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4.5" hidden="1">
      <c r="B1" s="5"/>
      <c r="D1" s="7"/>
    </row>
    <row r="2" spans="2:4" ht="14.5" hidden="1">
      <c r="B2" s="5"/>
      <c r="D2" s="7"/>
    </row>
    <row r="3" spans="2:4" ht="14.5" hidden="1">
      <c r="B3" s="5"/>
      <c r="D3" s="7"/>
    </row>
    <row r="4" spans="2:4" ht="14.5" hidden="1">
      <c r="B4" s="5"/>
      <c r="D4" s="7"/>
    </row>
    <row r="5" spans="2:4" ht="14.5" hidden="1">
      <c r="B5" s="5"/>
      <c r="C5" s="6"/>
      <c r="D5" s="8"/>
    </row>
    <row r="6" spans="2:4" ht="14.5" hidden="1">
      <c r="B6" s="5"/>
      <c r="D6" s="7"/>
    </row>
    <row r="7" spans="2:4" ht="14.5" hidden="1">
      <c r="B7" s="5"/>
      <c r="D7" s="7"/>
    </row>
    <row r="8" spans="2:4" ht="14.5" hidden="1">
      <c r="B8" s="5"/>
      <c r="D8" s="7"/>
    </row>
    <row r="9" spans="2:4" ht="14.5" hidden="1">
      <c r="B9" s="5"/>
      <c r="D9" s="7"/>
    </row>
    <row r="10" spans="2:4" ht="14.5" hidden="1">
      <c r="B10" s="5"/>
      <c r="D10" s="7"/>
    </row>
    <row r="11" spans="2:4" ht="14.5" hidden="1">
      <c r="B11" s="5"/>
      <c r="C11" s="6"/>
      <c r="D11" s="8"/>
    </row>
    <row r="12" spans="2:4" ht="14.5" hidden="1">
      <c r="B12" s="5"/>
      <c r="D12" s="7"/>
    </row>
    <row r="13" spans="2:4" ht="14.5" hidden="1">
      <c r="B13" s="5"/>
      <c r="D13" s="7"/>
    </row>
    <row r="14" spans="2:4" ht="14.5" hidden="1">
      <c r="B14" s="5"/>
      <c r="D14" s="7"/>
    </row>
    <row r="15" spans="2:4" ht="14.5" hidden="1">
      <c r="B15" s="5"/>
      <c r="D15" s="7"/>
    </row>
    <row r="16" spans="2:4" ht="14.5" hidden="1">
      <c r="B16" s="5"/>
      <c r="D16" s="7"/>
    </row>
    <row r="17" spans="2:4" ht="14.5" hidden="1">
      <c r="B17" s="5"/>
      <c r="D17" s="7"/>
    </row>
    <row r="18" spans="2:4" ht="14.5" hidden="1">
      <c r="B18" s="5"/>
      <c r="C18" s="6"/>
      <c r="D18" s="8"/>
    </row>
    <row r="19" spans="2:4" ht="14.5" hidden="1">
      <c r="B19" s="5"/>
      <c r="D19" s="7"/>
    </row>
    <row r="20" spans="2:4" ht="14.5" hidden="1">
      <c r="B20" s="5"/>
      <c r="D20" s="7"/>
    </row>
    <row r="21" spans="2:4" ht="14.5" hidden="1">
      <c r="B21" s="5"/>
      <c r="D21" s="7"/>
    </row>
    <row r="22" spans="2:4" ht="14.5" hidden="1">
      <c r="B22" s="5"/>
      <c r="D22" s="7"/>
    </row>
    <row r="23" spans="2:4" ht="14.5" hidden="1">
      <c r="B23" s="5"/>
      <c r="D23" s="7"/>
    </row>
    <row r="24" spans="2:4" ht="14.5" hidden="1">
      <c r="B24" s="5"/>
      <c r="C24" s="6"/>
      <c r="D24" s="8"/>
    </row>
    <row r="25" spans="2:4" ht="14.5" hidden="1">
      <c r="B25" s="5"/>
      <c r="D25" s="7"/>
    </row>
    <row r="26" spans="2:4" ht="14.5" hidden="1">
      <c r="B26" s="5"/>
      <c r="D26" s="7"/>
    </row>
    <row r="27" spans="2:4" ht="14.5" hidden="1">
      <c r="B27" s="5"/>
      <c r="D27" s="7"/>
    </row>
    <row r="28" spans="2:4" ht="14.5" hidden="1">
      <c r="B28" s="5"/>
      <c r="C28" s="6"/>
      <c r="D28" s="8"/>
    </row>
    <row r="29" spans="2:4" ht="14.5" hidden="1">
      <c r="B29" s="5"/>
      <c r="D29" s="7"/>
    </row>
    <row r="30" spans="2:4" ht="14.5" hidden="1">
      <c r="B30" s="5"/>
      <c r="D30" s="7"/>
    </row>
    <row r="31" spans="3:4" ht="14.5" hidden="1">
      <c r="C31" s="6"/>
      <c r="D31" s="8"/>
    </row>
    <row r="32" spans="2:4" ht="14.5" hidden="1">
      <c r="B32" s="5"/>
      <c r="D32" s="7"/>
    </row>
    <row r="33" spans="2:4" ht="14.5" hidden="1">
      <c r="B33" s="5"/>
      <c r="D33" s="7"/>
    </row>
    <row r="34" spans="2:4" ht="14.5" hidden="1">
      <c r="B34" s="5"/>
      <c r="D34" s="7"/>
    </row>
    <row r="35" spans="2:4" ht="14.5" hidden="1">
      <c r="B35" s="5"/>
      <c r="D35" s="7"/>
    </row>
    <row r="36" spans="2:4" ht="14.5" hidden="1">
      <c r="B36" s="5"/>
      <c r="D36" s="7"/>
    </row>
    <row r="37" spans="2:4" ht="14.5" hidden="1">
      <c r="B37" s="5"/>
      <c r="D37" s="7"/>
    </row>
    <row r="38" spans="2:4" ht="14.5" hidden="1">
      <c r="B38" s="5"/>
      <c r="D38" s="7"/>
    </row>
    <row r="39" spans="2:4" ht="14.5" hidden="1">
      <c r="B39" s="5"/>
      <c r="D39" s="7"/>
    </row>
    <row r="40" spans="2:4" ht="14.5" hidden="1">
      <c r="B40" s="5"/>
      <c r="D40" s="7"/>
    </row>
    <row r="41" spans="2:4" ht="14.5" hidden="1">
      <c r="B41" s="5"/>
      <c r="D41" s="7"/>
    </row>
    <row r="42" spans="2:4" ht="14.5" hidden="1">
      <c r="B42" s="5"/>
      <c r="C42" s="6"/>
      <c r="D42" s="8"/>
    </row>
    <row r="43" spans="2:4" ht="14.5" hidden="1">
      <c r="B43" s="5"/>
      <c r="D43" s="7"/>
    </row>
    <row r="44" spans="2:4" ht="14.5" hidden="1">
      <c r="B44" s="5"/>
      <c r="D44" s="7"/>
    </row>
    <row r="45" spans="2:4" ht="14.5" hidden="1">
      <c r="B45" s="5"/>
      <c r="D45" s="7"/>
    </row>
    <row r="46" spans="2:4" ht="14.5" hidden="1">
      <c r="B46" s="5"/>
      <c r="D46" s="7"/>
    </row>
    <row r="47" spans="2:4" ht="14.5" hidden="1">
      <c r="B47" s="5"/>
      <c r="D47" s="7"/>
    </row>
    <row r="48" spans="2:4" ht="14.5" hidden="1">
      <c r="B48" s="5"/>
      <c r="D48" s="7"/>
    </row>
    <row r="49" spans="2:4" ht="14.5" hidden="1">
      <c r="B49" s="5"/>
      <c r="C49" s="6"/>
      <c r="D49" s="8"/>
    </row>
    <row r="50" spans="2:4" ht="14.5" hidden="1">
      <c r="B50" s="5"/>
      <c r="D50" s="7"/>
    </row>
    <row r="51" spans="2:4" ht="14.5" hidden="1">
      <c r="B51" s="5"/>
      <c r="D51" s="7"/>
    </row>
    <row r="52" spans="2:4" ht="14.5" hidden="1">
      <c r="B52" s="5"/>
      <c r="D52" s="7"/>
    </row>
    <row r="53" spans="2:4" ht="14.5" hidden="1">
      <c r="B53" s="5"/>
      <c r="D53" s="7"/>
    </row>
    <row r="54" spans="2:4" ht="14.5" hidden="1">
      <c r="B54" s="5"/>
      <c r="D54" s="7"/>
    </row>
    <row r="55" spans="2:4" ht="14.5" hidden="1">
      <c r="B55" s="5"/>
      <c r="C55" s="6"/>
      <c r="D55" s="8"/>
    </row>
    <row r="56" spans="2:4" ht="14.5" hidden="1">
      <c r="B56" s="5"/>
      <c r="D56" s="7"/>
    </row>
    <row r="57" spans="2:4" ht="14.5" hidden="1">
      <c r="B57" s="5"/>
      <c r="D57" s="7"/>
    </row>
    <row r="58" spans="2:4" ht="14.5" hidden="1">
      <c r="B58" s="5"/>
      <c r="D58" s="7"/>
    </row>
    <row r="59" ht="14.5" hidden="1">
      <c r="D59" s="7"/>
    </row>
    <row r="60" spans="3:4" ht="14.5" hidden="1">
      <c r="C60" s="6"/>
      <c r="D60" s="8"/>
    </row>
    <row r="61" spans="2:4" ht="14.5" hidden="1">
      <c r="B61" s="5"/>
      <c r="D61" s="7"/>
    </row>
    <row r="62" spans="2:4" ht="14.5" hidden="1">
      <c r="B62" s="5"/>
      <c r="D62" s="7"/>
    </row>
    <row r="63" spans="2:4" ht="14.5" hidden="1">
      <c r="B63" s="5"/>
      <c r="D63" s="7"/>
    </row>
    <row r="64" spans="2:4" ht="14.5" hidden="1">
      <c r="B64" s="5"/>
      <c r="D64" s="7"/>
    </row>
    <row r="65" spans="2:4" ht="14.5" hidden="1">
      <c r="B65" s="5"/>
      <c r="D65" s="7"/>
    </row>
    <row r="66" spans="2:4" ht="14.5" hidden="1">
      <c r="B66" s="5"/>
      <c r="D66" s="7"/>
    </row>
    <row r="67" spans="2:4" ht="14.5" hidden="1">
      <c r="B67" s="5"/>
      <c r="C67" s="6"/>
      <c r="D67" s="8"/>
    </row>
    <row r="68" spans="2:4" ht="14.5" hidden="1">
      <c r="B68" s="5"/>
      <c r="D68" s="7"/>
    </row>
    <row r="69" spans="2:4" ht="14.5" hidden="1">
      <c r="B69" s="5"/>
      <c r="D69" s="7"/>
    </row>
    <row r="70" spans="2:4" ht="14.5" hidden="1">
      <c r="B70" s="5"/>
      <c r="D70" s="7"/>
    </row>
    <row r="71" spans="2:4" ht="14.5" hidden="1">
      <c r="B71" s="5"/>
      <c r="D71" s="7"/>
    </row>
    <row r="72" spans="2:4" ht="14.5" hidden="1">
      <c r="B72" s="5"/>
      <c r="D72" s="7"/>
    </row>
    <row r="73" spans="2:4" ht="14.5" hidden="1">
      <c r="B73" s="5"/>
      <c r="D73" s="7"/>
    </row>
    <row r="74" spans="2:4" ht="14.5" hidden="1">
      <c r="B74" s="5"/>
      <c r="D74" s="7"/>
    </row>
    <row r="75" spans="2:4" ht="14.5" hidden="1">
      <c r="B75" s="5"/>
      <c r="C75" s="6"/>
      <c r="D75" s="8"/>
    </row>
    <row r="76" spans="2:4" ht="14.5" hidden="1">
      <c r="B76" s="5"/>
      <c r="D76" s="7"/>
    </row>
    <row r="77" spans="2:4" ht="14.5" hidden="1">
      <c r="B77" s="5"/>
      <c r="D77" s="7"/>
    </row>
    <row r="78" spans="2:4" ht="14.5" hidden="1">
      <c r="B78" s="5"/>
      <c r="D78" s="7"/>
    </row>
    <row r="79" spans="2:4" ht="14.5" hidden="1">
      <c r="B79" s="5"/>
      <c r="D79" s="7"/>
    </row>
    <row r="80" spans="2:4" ht="14.5" hidden="1">
      <c r="B80" s="5"/>
      <c r="D80" s="7"/>
    </row>
    <row r="81" spans="2:4" ht="14.5" hidden="1">
      <c r="B81" s="5"/>
      <c r="D81" s="7"/>
    </row>
    <row r="82" spans="2:4" ht="14.5" hidden="1">
      <c r="B82" s="5"/>
      <c r="D82" s="7"/>
    </row>
    <row r="83" spans="2:4" ht="14.5" hidden="1">
      <c r="B83" s="5"/>
      <c r="C83" s="6"/>
      <c r="D83" s="8"/>
    </row>
    <row r="84" spans="2:4" ht="14.5" hidden="1">
      <c r="B84" s="5"/>
      <c r="D84" s="7"/>
    </row>
    <row r="85" spans="2:4" ht="14.5" hidden="1">
      <c r="B85" s="5"/>
      <c r="D85" s="7"/>
    </row>
    <row r="86" spans="3:4" ht="14.5" hidden="1">
      <c r="C86" s="6"/>
      <c r="D86" s="8"/>
    </row>
    <row r="87" spans="2:4" ht="14.5" hidden="1">
      <c r="B87" s="5"/>
      <c r="D87" s="7"/>
    </row>
    <row r="88" spans="2:4" ht="14.5" hidden="1">
      <c r="B88" s="5"/>
      <c r="D88" s="7"/>
    </row>
    <row r="89" spans="2:4" ht="14.5" hidden="1">
      <c r="B89" s="5"/>
      <c r="C89" s="6"/>
      <c r="D89" s="8"/>
    </row>
    <row r="90" spans="2:4" ht="14.5" hidden="1">
      <c r="B90" s="5"/>
      <c r="D90" s="7"/>
    </row>
    <row r="91" ht="14.5" hidden="1">
      <c r="D91" s="7"/>
    </row>
    <row r="92" spans="3:4" ht="14.5" hidden="1">
      <c r="C92" s="6"/>
      <c r="D92" s="8"/>
    </row>
    <row r="93" spans="2:4" ht="14.5" hidden="1">
      <c r="B93" s="5"/>
      <c r="D93" s="7"/>
    </row>
    <row r="94" spans="2:4" ht="14.5" hidden="1">
      <c r="B94" s="5"/>
      <c r="D94" s="7"/>
    </row>
    <row r="95" spans="2:4" ht="14.5" hidden="1">
      <c r="B95" s="5"/>
      <c r="D95" s="7"/>
    </row>
    <row r="96" spans="2:4" ht="14.5" hidden="1">
      <c r="B96" s="5"/>
      <c r="D96" s="7"/>
    </row>
    <row r="97" spans="2:4" ht="14.5" hidden="1">
      <c r="B97" s="5"/>
      <c r="C97" s="6"/>
      <c r="D97" s="8"/>
    </row>
    <row r="98" spans="2:4" ht="14.5" hidden="1">
      <c r="B98" s="5"/>
      <c r="D98" s="7"/>
    </row>
    <row r="99" ht="14.5" hidden="1"/>
    <row r="100" spans="3:4" ht="14.5" hidden="1">
      <c r="C100" s="6"/>
      <c r="D100" s="6"/>
    </row>
    <row r="101" ht="9" customHeight="1" thickBot="1"/>
    <row r="102" spans="2:4" ht="16" thickBot="1">
      <c r="B102" s="125" t="s">
        <v>83</v>
      </c>
      <c r="C102" s="126"/>
      <c r="D102" s="127"/>
    </row>
    <row r="103" spans="2:4" ht="15" thickBot="1">
      <c r="B103" s="19" t="s">
        <v>47</v>
      </c>
      <c r="C103" s="53" t="s">
        <v>16</v>
      </c>
      <c r="D103" s="54" t="s">
        <v>17</v>
      </c>
    </row>
    <row r="104" spans="2:4" ht="14.5">
      <c r="B104" s="41">
        <v>53</v>
      </c>
      <c r="C104" s="42" t="s">
        <v>56</v>
      </c>
      <c r="D104" s="43">
        <v>10271.07</v>
      </c>
    </row>
    <row r="105" spans="2:4" ht="14.5">
      <c r="B105" s="35">
        <v>23</v>
      </c>
      <c r="C105" s="36" t="s">
        <v>10</v>
      </c>
      <c r="D105" s="37">
        <v>21117.69</v>
      </c>
    </row>
    <row r="106" spans="2:4" ht="14.5">
      <c r="B106" s="35">
        <v>43</v>
      </c>
      <c r="C106" s="36" t="s">
        <v>58</v>
      </c>
      <c r="D106" s="37">
        <v>21248.63</v>
      </c>
    </row>
    <row r="107" spans="2:5" ht="14.5">
      <c r="B107" s="35">
        <v>34</v>
      </c>
      <c r="C107" s="36" t="s">
        <v>12</v>
      </c>
      <c r="D107" s="37">
        <v>23122.95</v>
      </c>
      <c r="E107" s="1"/>
    </row>
    <row r="108" spans="2:4" ht="14.5">
      <c r="B108" s="35">
        <v>33</v>
      </c>
      <c r="C108" s="36" t="s">
        <v>59</v>
      </c>
      <c r="D108" s="37">
        <v>26404.75</v>
      </c>
    </row>
    <row r="109" spans="2:4" ht="14.5">
      <c r="B109" s="35">
        <v>37</v>
      </c>
      <c r="C109" s="36" t="s">
        <v>14</v>
      </c>
      <c r="D109" s="37">
        <v>35251.839999999997</v>
      </c>
    </row>
    <row r="110" spans="2:4" ht="14.5">
      <c r="B110" s="35">
        <v>36</v>
      </c>
      <c r="C110" s="36" t="s">
        <v>60</v>
      </c>
      <c r="D110" s="37">
        <v>60292.46</v>
      </c>
    </row>
    <row r="111" spans="2:4" ht="14.5">
      <c r="B111" s="35" t="s">
        <v>15</v>
      </c>
      <c r="C111" s="36" t="s">
        <v>11</v>
      </c>
      <c r="D111" s="37">
        <v>71450.100000000006</v>
      </c>
    </row>
    <row r="112" spans="2:4" ht="14.5">
      <c r="B112" s="35">
        <v>61</v>
      </c>
      <c r="C112" s="36" t="s">
        <v>61</v>
      </c>
      <c r="D112" s="37">
        <v>78161.05</v>
      </c>
    </row>
    <row r="113" spans="2:4" ht="15" thickBot="1">
      <c r="B113" s="38">
        <v>22</v>
      </c>
      <c r="C113" s="39" t="s">
        <v>9</v>
      </c>
      <c r="D113" s="40">
        <v>83638.78</v>
      </c>
    </row>
    <row r="114" ht="15" thickBot="1"/>
    <row r="115" spans="2:4" ht="16" thickBot="1">
      <c r="B115" s="125" t="s">
        <v>84</v>
      </c>
      <c r="C115" s="126"/>
      <c r="D115" s="127"/>
    </row>
    <row r="116" spans="2:4" ht="15" thickBot="1">
      <c r="B116" s="19" t="s">
        <v>47</v>
      </c>
      <c r="C116" s="53" t="s">
        <v>16</v>
      </c>
      <c r="D116" s="55" t="s">
        <v>17</v>
      </c>
    </row>
    <row r="117" spans="2:4" ht="14.5">
      <c r="B117" s="50">
        <v>37</v>
      </c>
      <c r="C117" s="51" t="s">
        <v>14</v>
      </c>
      <c r="D117" s="52">
        <v>1646.60</v>
      </c>
    </row>
    <row r="118" spans="2:4" ht="14.5">
      <c r="B118" s="44">
        <v>36</v>
      </c>
      <c r="C118" s="45" t="s">
        <v>60</v>
      </c>
      <c r="D118" s="46">
        <v>1915.95</v>
      </c>
    </row>
    <row r="119" spans="2:4" ht="14.5">
      <c r="B119" s="44">
        <v>34</v>
      </c>
      <c r="C119" s="45" t="s">
        <v>12</v>
      </c>
      <c r="D119" s="46">
        <v>1993.28</v>
      </c>
    </row>
    <row r="120" spans="2:4" ht="14.5">
      <c r="B120" s="44">
        <v>33</v>
      </c>
      <c r="C120" s="45" t="s">
        <v>59</v>
      </c>
      <c r="D120" s="46">
        <v>6580.82</v>
      </c>
    </row>
    <row r="121" spans="2:4" ht="14.5">
      <c r="B121" s="44">
        <v>61</v>
      </c>
      <c r="C121" s="45" t="s">
        <v>61</v>
      </c>
      <c r="D121" s="46">
        <v>8895.31</v>
      </c>
    </row>
    <row r="122" spans="2:4" ht="14.5">
      <c r="B122" s="44">
        <v>35</v>
      </c>
      <c r="C122" s="45" t="s">
        <v>13</v>
      </c>
      <c r="D122" s="46">
        <v>16405.28</v>
      </c>
    </row>
    <row r="123" spans="2:4" ht="14.5">
      <c r="B123" s="44">
        <v>43</v>
      </c>
      <c r="C123" s="45" t="s">
        <v>58</v>
      </c>
      <c r="D123" s="46">
        <v>27644.66</v>
      </c>
    </row>
    <row r="124" spans="2:4" ht="14.5">
      <c r="B124" s="44">
        <v>22</v>
      </c>
      <c r="C124" s="45" t="s">
        <v>9</v>
      </c>
      <c r="D124" s="46">
        <v>63673.28</v>
      </c>
    </row>
    <row r="125" spans="2:4" ht="15" thickBot="1">
      <c r="B125" s="47" t="s">
        <v>15</v>
      </c>
      <c r="C125" s="48" t="s">
        <v>11</v>
      </c>
      <c r="D125" s="49">
        <v>193511.97</v>
      </c>
    </row>
    <row r="130" ht="14.5">
      <c r="D130" s="1"/>
    </row>
    <row r="131" ht="14.5">
      <c r="D131" s="1"/>
    </row>
    <row r="132" ht="14.5">
      <c r="D132" s="1"/>
    </row>
    <row r="134" ht="14.5">
      <c r="D134" s="1"/>
    </row>
    <row r="135" ht="14.5">
      <c r="D135" s="1"/>
    </row>
    <row r="136" ht="14.5">
      <c r="D136" s="1"/>
    </row>
    <row r="139" ht="14.5">
      <c r="D139" s="1"/>
    </row>
    <row r="142" ht="14.5">
      <c r="D142" s="1"/>
    </row>
    <row r="143" ht="14.5">
      <c r="D143" s="1"/>
    </row>
    <row r="144" ht="14.5">
      <c r="D144" s="1"/>
    </row>
    <row r="145" ht="14.5">
      <c r="D145" s="1"/>
    </row>
    <row r="146" ht="14.5">
      <c r="D146" s="1"/>
    </row>
    <row r="147" ht="14.5">
      <c r="D147" s="1"/>
    </row>
    <row r="148" ht="14.5">
      <c r="D148" s="1"/>
    </row>
    <row r="149" ht="14.5">
      <c r="D149" s="1"/>
    </row>
    <row r="150" ht="14.5">
      <c r="D150" s="1"/>
    </row>
    <row r="151" ht="14.5">
      <c r="D151" s="1"/>
    </row>
    <row r="152" spans="4:5" ht="14.5">
      <c r="D152" s="1"/>
      <c r="E152" s="1"/>
    </row>
    <row r="153" ht="14.5">
      <c r="D153" s="1"/>
    </row>
    <row r="154" spans="4:5" ht="14.5">
      <c r="D154" s="1"/>
      <c r="E154" s="1"/>
    </row>
    <row r="155" ht="14.5">
      <c r="D155" s="1"/>
    </row>
    <row r="156" ht="14.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workbookViewId="0" topLeftCell="D1">
      <selection pane="topLeft" activeCell="H27" sqref="H27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4" width="10.4285714285714" customWidth="1"/>
  </cols>
  <sheetData>
    <row r="1" ht="7.5" customHeight="1" thickBot="1"/>
    <row r="2" spans="2:14" ht="16" thickBot="1">
      <c r="B2" s="125" t="s">
        <v>48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2:14" ht="15" thickBot="1">
      <c r="B3" s="74" t="s">
        <v>17</v>
      </c>
      <c r="C3" s="72" t="s">
        <v>18</v>
      </c>
      <c r="D3" s="72" t="s">
        <v>19</v>
      </c>
      <c r="E3" s="72" t="s">
        <v>20</v>
      </c>
      <c r="F3" s="72" t="s">
        <v>21</v>
      </c>
      <c r="G3" s="72" t="s">
        <v>22</v>
      </c>
      <c r="H3" s="72" t="s">
        <v>23</v>
      </c>
      <c r="I3" s="72" t="s">
        <v>24</v>
      </c>
      <c r="J3" s="72" t="s">
        <v>25</v>
      </c>
      <c r="K3" s="77" t="s">
        <v>26</v>
      </c>
      <c r="L3" s="114" t="s">
        <v>54</v>
      </c>
      <c r="M3" s="114" t="s">
        <v>62</v>
      </c>
      <c r="N3" s="73" t="s">
        <v>80</v>
      </c>
    </row>
    <row r="4" spans="2:15" ht="16.5">
      <c r="B4" s="60" t="s">
        <v>52</v>
      </c>
      <c r="C4" s="59">
        <v>25981.210189780002</v>
      </c>
      <c r="D4" s="59">
        <v>28982.189216409999</v>
      </c>
      <c r="E4" s="59">
        <v>27749.15612747</v>
      </c>
      <c r="F4" s="59">
        <v>36244.193857110004</v>
      </c>
      <c r="G4" s="59">
        <v>45129.771183119999</v>
      </c>
      <c r="H4" s="59">
        <v>46425.12357535</v>
      </c>
      <c r="I4" s="59">
        <v>53007.561921739994</v>
      </c>
      <c r="J4" s="59">
        <v>52111.668683039999</v>
      </c>
      <c r="K4" s="68">
        <v>64101.20</v>
      </c>
      <c r="L4" s="68">
        <v>71238.38</v>
      </c>
      <c r="M4" s="68">
        <v>92967.15</v>
      </c>
      <c r="N4" s="69">
        <v>105456.70328880999</v>
      </c>
      <c r="O4" s="4"/>
    </row>
    <row r="5" spans="2:15" ht="17" thickBot="1">
      <c r="B5" s="18" t="s">
        <v>53</v>
      </c>
      <c r="C5" s="57">
        <v>26838.97273895</v>
      </c>
      <c r="D5" s="57">
        <v>27612.847659679999</v>
      </c>
      <c r="E5" s="57">
        <v>26432.474827369999</v>
      </c>
      <c r="F5" s="57">
        <v>21293.660640510003</v>
      </c>
      <c r="G5" s="57">
        <v>19691.147260029997</v>
      </c>
      <c r="H5" s="57">
        <v>20769.169998900001</v>
      </c>
      <c r="I5" s="57">
        <v>19315.325001140001</v>
      </c>
      <c r="J5" s="57">
        <v>21848.026367140003</v>
      </c>
      <c r="K5" s="67">
        <v>24783.10</v>
      </c>
      <c r="L5" s="67">
        <v>25339.41</v>
      </c>
      <c r="M5" s="67">
        <v>26025.57</v>
      </c>
      <c r="N5" s="70">
        <v>25381.35</v>
      </c>
      <c r="O5" s="4"/>
    </row>
    <row r="6" ht="14.5">
      <c r="O6" s="4"/>
    </row>
    <row r="7" ht="14.5">
      <c r="B7" s="33" t="s">
        <v>50</v>
      </c>
    </row>
    <row r="8" ht="14.5">
      <c r="B8" s="33" t="s">
        <v>51</v>
      </c>
    </row>
    <row r="10" ht="15" thickBot="1"/>
    <row r="11" spans="2:14" ht="16" thickBot="1">
      <c r="B11" s="125" t="s">
        <v>49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15"/>
      <c r="N11" s="116"/>
    </row>
    <row r="12" spans="2:14" ht="15" thickBot="1">
      <c r="B12" s="71" t="s">
        <v>17</v>
      </c>
      <c r="C12" s="72" t="s">
        <v>18</v>
      </c>
      <c r="D12" s="72" t="s">
        <v>19</v>
      </c>
      <c r="E12" s="72" t="s">
        <v>20</v>
      </c>
      <c r="F12" s="72" t="s">
        <v>21</v>
      </c>
      <c r="G12" s="72" t="s">
        <v>22</v>
      </c>
      <c r="H12" s="72" t="s">
        <v>23</v>
      </c>
      <c r="I12" s="72" t="s">
        <v>24</v>
      </c>
      <c r="J12" s="72" t="s">
        <v>25</v>
      </c>
      <c r="K12" s="77" t="s">
        <v>26</v>
      </c>
      <c r="L12" s="114" t="s">
        <v>54</v>
      </c>
      <c r="M12" s="114" t="s">
        <v>62</v>
      </c>
      <c r="N12" s="73" t="s">
        <v>80</v>
      </c>
    </row>
    <row r="13" spans="2:15" ht="16.5">
      <c r="B13" s="60" t="s">
        <v>52</v>
      </c>
      <c r="C13" s="59">
        <v>111030.81910542001</v>
      </c>
      <c r="D13" s="59">
        <v>122050.3701728</v>
      </c>
      <c r="E13" s="59">
        <v>129826.34139623</v>
      </c>
      <c r="F13" s="59">
        <v>173464.91998372</v>
      </c>
      <c r="G13" s="59">
        <v>201388.89385489002</v>
      </c>
      <c r="H13" s="59">
        <v>209961.09849251001</v>
      </c>
      <c r="I13" s="59">
        <v>243664.30035020001</v>
      </c>
      <c r="J13" s="59">
        <v>265600.86361165001</v>
      </c>
      <c r="K13" s="68">
        <v>300721.30</v>
      </c>
      <c r="L13" s="68">
        <v>331473.24</v>
      </c>
      <c r="M13" s="68">
        <v>386766.22</v>
      </c>
      <c r="N13" s="124">
        <v>421918.34421587997</v>
      </c>
      <c r="O13" s="4"/>
    </row>
    <row r="14" spans="2:15" ht="17" thickBot="1">
      <c r="B14" s="18" t="s">
        <v>53</v>
      </c>
      <c r="C14" s="57">
        <v>92231.421203830003</v>
      </c>
      <c r="D14" s="57">
        <v>88894.530272229997</v>
      </c>
      <c r="E14" s="57">
        <v>86932.86527337</v>
      </c>
      <c r="F14" s="57">
        <v>71893.688073030004</v>
      </c>
      <c r="G14" s="57">
        <v>68987.78749391</v>
      </c>
      <c r="H14" s="57">
        <v>68623.414894650006</v>
      </c>
      <c r="I14" s="57">
        <v>69954.765735759996</v>
      </c>
      <c r="J14" s="57">
        <v>71118.432693430004</v>
      </c>
      <c r="K14" s="67">
        <v>69559.20</v>
      </c>
      <c r="L14" s="67">
        <v>71109.63</v>
      </c>
      <c r="M14" s="67">
        <v>64030.73</v>
      </c>
      <c r="N14" s="70">
        <v>64148.50</v>
      </c>
      <c r="O14" s="4"/>
    </row>
    <row r="16" ht="14.5">
      <c r="B16" s="33" t="s">
        <v>50</v>
      </c>
    </row>
    <row r="17" ht="14.5">
      <c r="B17" s="33" t="s">
        <v>51</v>
      </c>
    </row>
    <row r="21" spans="2:7" ht="14.5">
      <c r="B21" s="2"/>
      <c r="G21" s="2"/>
    </row>
    <row r="23" spans="3:11" ht="14.5">
      <c r="C23" s="1"/>
      <c r="D23" s="10"/>
      <c r="E23" s="9"/>
      <c r="H23" s="1"/>
      <c r="I23" s="10"/>
      <c r="J23" s="9"/>
      <c r="K23" s="9"/>
    </row>
    <row r="24" spans="3:11" ht="14.5">
      <c r="C24" s="1"/>
      <c r="D24" s="10"/>
      <c r="E24" s="9"/>
      <c r="I24" s="10"/>
      <c r="J24" s="9"/>
      <c r="K24" s="9"/>
    </row>
    <row r="25" spans="3:11" ht="14.5">
      <c r="C25" s="1"/>
      <c r="D25" s="10"/>
      <c r="E25" s="9"/>
      <c r="H25" s="1"/>
      <c r="I25" s="10"/>
      <c r="J25" s="9"/>
      <c r="K25" s="9"/>
    </row>
    <row r="26" spans="3:11" ht="14.5">
      <c r="C26" s="1"/>
      <c r="D26" s="10"/>
      <c r="E26" s="9"/>
      <c r="H26" s="1"/>
      <c r="I26" s="10"/>
      <c r="J26" s="9"/>
      <c r="K26" s="9"/>
    </row>
    <row r="27" spans="3:11" ht="14.5">
      <c r="C27" s="1"/>
      <c r="D27" s="10"/>
      <c r="E27" s="9"/>
      <c r="H27" s="1"/>
      <c r="I27" s="10"/>
      <c r="J27" s="9"/>
      <c r="K27" s="9"/>
    </row>
    <row r="28" spans="4:11" ht="14.5">
      <c r="D28" s="10"/>
      <c r="E28" s="9"/>
      <c r="H28" s="1"/>
      <c r="I28" s="10"/>
      <c r="J28" s="9"/>
      <c r="K28" s="9"/>
    </row>
    <row r="29" spans="3:11" ht="14.5">
      <c r="C29" s="1"/>
      <c r="D29" s="10"/>
      <c r="E29" s="9"/>
      <c r="H29" s="1"/>
      <c r="I29" s="10"/>
      <c r="J29" s="9"/>
      <c r="K29" s="9"/>
    </row>
    <row r="30" spans="3:11" ht="14.5">
      <c r="C30" s="1"/>
      <c r="D30" s="10"/>
      <c r="E30" s="9"/>
      <c r="H30" s="1"/>
      <c r="I30" s="10"/>
      <c r="J30" s="9"/>
      <c r="K30" s="9"/>
    </row>
    <row r="31" spans="3:11" ht="14.5">
      <c r="C31" s="1"/>
      <c r="D31" s="10"/>
      <c r="E31" s="9"/>
      <c r="H31" s="1"/>
      <c r="I31" s="10"/>
      <c r="J31" s="9"/>
      <c r="K31" s="9"/>
    </row>
    <row r="32" spans="4:11" ht="14.5">
      <c r="D32" s="10"/>
      <c r="E32" s="9"/>
      <c r="H32" s="1"/>
      <c r="I32" s="10"/>
      <c r="J32" s="9"/>
      <c r="K32" s="9"/>
    </row>
    <row r="33" spans="4:11" ht="14.5">
      <c r="D33" s="10"/>
      <c r="E33" s="9"/>
      <c r="H33" s="1"/>
      <c r="I33" s="10"/>
      <c r="J33" s="9"/>
      <c r="K33" s="9"/>
    </row>
    <row r="34" spans="3:11" ht="14.5">
      <c r="C34" s="1"/>
      <c r="D34" s="10"/>
      <c r="E34" s="9"/>
      <c r="H34" s="1"/>
      <c r="I34" s="10"/>
      <c r="J34" s="9"/>
      <c r="K34" s="9"/>
    </row>
    <row r="35" spans="3:11" ht="14.5">
      <c r="C35" s="1"/>
      <c r="D35" s="10"/>
      <c r="E35" s="9"/>
      <c r="H35" s="1"/>
      <c r="I35" s="10"/>
      <c r="J35" s="9"/>
      <c r="K35" s="9"/>
    </row>
    <row r="36" spans="3:11" ht="14.5">
      <c r="C36" s="1"/>
      <c r="D36" s="10"/>
      <c r="E36" s="9"/>
      <c r="H36" s="1"/>
      <c r="I36" s="10"/>
      <c r="J36" s="9"/>
      <c r="K36" s="9"/>
    </row>
    <row r="38" ht="14.5">
      <c r="B38" s="2"/>
    </row>
    <row r="39" spans="4:5" ht="14.5">
      <c r="D39" s="10"/>
      <c r="E39" s="11"/>
    </row>
    <row r="40" spans="4:5" ht="14.5">
      <c r="D40" s="10"/>
      <c r="E40" s="11"/>
    </row>
    <row r="41" spans="4:5" ht="14.5">
      <c r="D41" s="10"/>
      <c r="E41" s="11"/>
    </row>
    <row r="42" spans="4:5" ht="14.5">
      <c r="D42" s="10"/>
      <c r="E42" s="11"/>
    </row>
    <row r="43" spans="4:5" ht="14.5">
      <c r="D43" s="10"/>
      <c r="E43" s="11"/>
    </row>
    <row r="44" spans="4:5" ht="14.5">
      <c r="D44" s="10"/>
      <c r="E44" s="11"/>
    </row>
    <row r="45" spans="4:5" ht="14.5">
      <c r="D45" s="10"/>
      <c r="E45" s="11"/>
    </row>
    <row r="46" spans="4:5" ht="14.5">
      <c r="D46" s="10"/>
      <c r="E46" s="11"/>
    </row>
    <row r="47" spans="4:5" ht="14.5">
      <c r="D47" s="10"/>
      <c r="E47" s="11"/>
    </row>
    <row r="48" spans="4:5" ht="14.5">
      <c r="D48" s="10"/>
      <c r="E48" s="11"/>
    </row>
    <row r="49" spans="4:5" ht="14.5">
      <c r="D49" s="10"/>
      <c r="E49" s="11"/>
    </row>
    <row r="50" spans="4:5" ht="14.5">
      <c r="D50" s="10"/>
      <c r="E50" s="11"/>
    </row>
    <row r="51" spans="4:5" ht="14.5">
      <c r="D51" s="10"/>
      <c r="E51" s="11"/>
    </row>
    <row r="52" spans="4:5" ht="14.5">
      <c r="D52" s="10"/>
      <c r="E52" s="11"/>
    </row>
  </sheetData>
  <mergeCells count="2">
    <mergeCell ref="B2:N2"/>
    <mergeCell ref="B11:L11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27"/>
  <sheetViews>
    <sheetView workbookViewId="0" topLeftCell="A1">
      <selection pane="topLeft" activeCell="B30" sqref="B30"/>
    </sheetView>
  </sheetViews>
  <sheetFormatPr defaultRowHeight="15"/>
  <cols>
    <col min="1" max="1" width="2.85714285714286" customWidth="1"/>
    <col min="2" max="2" width="92.7142857142857" customWidth="1"/>
    <col min="3" max="3" width="10.1428571428571" customWidth="1"/>
    <col min="6" max="6" width="88.2857142857143" customWidth="1"/>
  </cols>
  <sheetData>
    <row r="1" ht="4.5" customHeight="1" thickBot="1"/>
    <row r="2" spans="2:7" ht="16" thickBot="1">
      <c r="B2" s="125" t="s">
        <v>81</v>
      </c>
      <c r="C2" s="127"/>
      <c r="F2" s="125" t="s">
        <v>86</v>
      </c>
      <c r="G2" s="127"/>
    </row>
    <row r="3" spans="2:7" ht="15" thickBot="1">
      <c r="B3" s="19" t="s">
        <v>16</v>
      </c>
      <c r="C3" s="63" t="s">
        <v>17</v>
      </c>
      <c r="F3" s="19" t="s">
        <v>16</v>
      </c>
      <c r="G3" s="63" t="s">
        <v>17</v>
      </c>
    </row>
    <row r="4" spans="2:7" ht="14.5">
      <c r="B4" s="75" t="s">
        <v>57</v>
      </c>
      <c r="C4" s="76">
        <v>220.69</v>
      </c>
      <c r="F4" s="64" t="s">
        <v>67</v>
      </c>
      <c r="G4" s="65">
        <v>161.54</v>
      </c>
    </row>
    <row r="5" spans="2:7" ht="14.5">
      <c r="B5" s="58" t="s">
        <v>64</v>
      </c>
      <c r="C5" s="52">
        <v>517.29999999999995</v>
      </c>
      <c r="F5" s="61" t="s">
        <v>92</v>
      </c>
      <c r="G5" s="46">
        <v>169.22</v>
      </c>
    </row>
    <row r="6" spans="2:7" ht="14.5">
      <c r="B6" s="17" t="s">
        <v>73</v>
      </c>
      <c r="C6" s="46">
        <v>1195</v>
      </c>
      <c r="F6" s="61" t="s">
        <v>93</v>
      </c>
      <c r="G6" s="46">
        <v>218.45</v>
      </c>
    </row>
    <row r="7" spans="2:7" ht="14.5">
      <c r="B7" s="17" t="s">
        <v>55</v>
      </c>
      <c r="C7" s="46">
        <v>1489.85</v>
      </c>
      <c r="F7" s="61" t="s">
        <v>77</v>
      </c>
      <c r="G7" s="46">
        <v>279.97000000000003</v>
      </c>
    </row>
    <row r="8" spans="2:7" ht="14.5">
      <c r="B8" s="17" t="s">
        <v>70</v>
      </c>
      <c r="C8" s="46">
        <v>1639.09</v>
      </c>
      <c r="F8" s="61" t="s">
        <v>94</v>
      </c>
      <c r="G8" s="46">
        <v>536.46</v>
      </c>
    </row>
    <row r="9" spans="2:7" ht="14.5">
      <c r="B9" s="17" t="s">
        <v>63</v>
      </c>
      <c r="C9" s="46">
        <v>1912.47</v>
      </c>
      <c r="F9" s="61" t="s">
        <v>95</v>
      </c>
      <c r="G9" s="46">
        <v>634.40</v>
      </c>
    </row>
    <row r="10" spans="2:7" ht="14.5">
      <c r="B10" s="17" t="s">
        <v>68</v>
      </c>
      <c r="C10" s="46">
        <v>3553.08</v>
      </c>
      <c r="F10" s="61" t="s">
        <v>74</v>
      </c>
      <c r="G10" s="46">
        <v>1259.23</v>
      </c>
    </row>
    <row r="11" spans="2:7" ht="14.5">
      <c r="B11" s="17" t="s">
        <v>28</v>
      </c>
      <c r="C11" s="46">
        <v>10073.15</v>
      </c>
      <c r="F11" s="61" t="s">
        <v>96</v>
      </c>
      <c r="G11" s="46">
        <v>1324.64</v>
      </c>
    </row>
    <row r="12" spans="2:7" ht="14.5">
      <c r="B12" s="17" t="s">
        <v>76</v>
      </c>
      <c r="C12" s="46">
        <v>22926.14</v>
      </c>
      <c r="F12" s="61" t="s">
        <v>79</v>
      </c>
      <c r="G12" s="46">
        <v>2562.73</v>
      </c>
    </row>
    <row r="13" spans="2:7" ht="15" thickBot="1">
      <c r="B13" s="56" t="s">
        <v>97</v>
      </c>
      <c r="C13" s="49">
        <v>165760.78</v>
      </c>
      <c r="F13" s="62" t="s">
        <v>63</v>
      </c>
      <c r="G13" s="123">
        <v>4308.46</v>
      </c>
    </row>
    <row r="15" ht="15" thickBot="1"/>
    <row r="16" spans="2:7" ht="16" thickBot="1">
      <c r="B16" s="125" t="s">
        <v>82</v>
      </c>
      <c r="C16" s="127"/>
      <c r="F16" s="125" t="s">
        <v>87</v>
      </c>
      <c r="G16" s="127"/>
    </row>
    <row r="17" spans="2:7" ht="15" thickBot="1">
      <c r="B17" s="19" t="s">
        <v>16</v>
      </c>
      <c r="C17" s="63" t="s">
        <v>17</v>
      </c>
      <c r="F17" s="19" t="s">
        <v>16</v>
      </c>
      <c r="G17" s="63" t="s">
        <v>17</v>
      </c>
    </row>
    <row r="18" spans="2:7" ht="14.5">
      <c r="B18" s="64" t="s">
        <v>72</v>
      </c>
      <c r="C18" s="65">
        <v>471.36</v>
      </c>
      <c r="F18" s="64" t="s">
        <v>88</v>
      </c>
      <c r="G18" s="65">
        <v>629.62</v>
      </c>
    </row>
    <row r="19" spans="2:7" ht="14.5">
      <c r="B19" s="61" t="s">
        <v>67</v>
      </c>
      <c r="C19" s="46">
        <v>486.50</v>
      </c>
      <c r="F19" s="61" t="s">
        <v>89</v>
      </c>
      <c r="G19" s="46">
        <v>706.10</v>
      </c>
    </row>
    <row r="20" spans="2:7" ht="14.5">
      <c r="B20" s="61" t="s">
        <v>71</v>
      </c>
      <c r="C20" s="46">
        <v>499.54</v>
      </c>
      <c r="F20" s="61" t="s">
        <v>79</v>
      </c>
      <c r="G20" s="46">
        <v>837.78</v>
      </c>
    </row>
    <row r="21" spans="2:7" ht="14.5">
      <c r="B21" s="61" t="s">
        <v>85</v>
      </c>
      <c r="C21" s="46">
        <v>538.97</v>
      </c>
      <c r="F21" s="61" t="s">
        <v>90</v>
      </c>
      <c r="G21" s="46">
        <v>938.10</v>
      </c>
    </row>
    <row r="22" spans="2:7" ht="14.5">
      <c r="B22" s="61" t="s">
        <v>66</v>
      </c>
      <c r="C22" s="46">
        <v>616.45000000000005</v>
      </c>
      <c r="F22" s="61" t="s">
        <v>78</v>
      </c>
      <c r="G22" s="46">
        <v>959.98</v>
      </c>
    </row>
    <row r="23" spans="2:7" ht="14.5">
      <c r="B23" s="61" t="s">
        <v>75</v>
      </c>
      <c r="C23" s="46">
        <v>1518.22</v>
      </c>
      <c r="F23" s="61" t="s">
        <v>90</v>
      </c>
      <c r="G23" s="46">
        <v>995.12</v>
      </c>
    </row>
    <row r="24" spans="2:7" ht="14.5">
      <c r="B24" s="61" t="s">
        <v>69</v>
      </c>
      <c r="C24" s="46">
        <v>1890.75</v>
      </c>
      <c r="F24" s="61" t="s">
        <v>67</v>
      </c>
      <c r="G24" s="46">
        <v>1095.78</v>
      </c>
    </row>
    <row r="25" spans="2:7" ht="14.5">
      <c r="B25" s="61" t="s">
        <v>76</v>
      </c>
      <c r="C25" s="46">
        <v>2033.27</v>
      </c>
      <c r="F25" s="61" t="s">
        <v>63</v>
      </c>
      <c r="G25" s="46">
        <v>1465.88</v>
      </c>
    </row>
    <row r="26" spans="2:7" ht="14.5">
      <c r="B26" s="61" t="s">
        <v>28</v>
      </c>
      <c r="C26" s="46">
        <v>3864.43</v>
      </c>
      <c r="F26" s="61" t="s">
        <v>91</v>
      </c>
      <c r="G26" s="46">
        <v>3110.55</v>
      </c>
    </row>
    <row r="27" spans="2:7" ht="15" thickBot="1">
      <c r="B27" s="62" t="s">
        <v>97</v>
      </c>
      <c r="C27" s="49">
        <v>21182.55</v>
      </c>
      <c r="F27" s="62" t="s">
        <v>65</v>
      </c>
      <c r="G27" s="123">
        <v>3747.50</v>
      </c>
    </row>
  </sheetData>
  <mergeCells count="4">
    <mergeCell ref="B2:C2"/>
    <mergeCell ref="F2:G2"/>
    <mergeCell ref="B16:C16"/>
    <mergeCell ref="F16:G16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2024.xlsx</vt:lpwstr>
  </property>
</Properties>
</file>