
<file path=[Content_Types].xml><?xml version="1.0" encoding="utf-8"?>
<Types xmlns="http://schemas.openxmlformats.org/package/2006/content-types">
  <Override PartName="/xl/theme/theme1.xml" ContentType="application/vnd.openxmlformats-officedocument.theme+xml"/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60" windowWidth="20100" windowHeight="9000" activeTab="0"/>
  </bookViews>
  <sheets>
    <sheet name="DP-Praha jako obec" sheetId="1" r:id="rId2"/>
    <sheet name="DP propočtová" sheetId="2" r:id="rId3"/>
  </sheets>
  <definedNames/>
  <calcPr fullCalcOnLoad="1"/>
</workbook>
</file>

<file path=xl/sharedStrings.xml><?xml version="1.0" encoding="utf-8"?>
<sst xmlns="http://schemas.openxmlformats.org/spreadsheetml/2006/main" count="50" uniqueCount="23">
  <si>
    <t>mld. Kč</t>
  </si>
  <si>
    <t>rozdíl 2020-2019</t>
  </si>
  <si>
    <t>Daňový příjem</t>
  </si>
  <si>
    <t>kraje</t>
  </si>
  <si>
    <t>obce</t>
  </si>
  <si>
    <t>CELKEM</t>
  </si>
  <si>
    <t>Daň z příjmů právnických osob placená obcemi a kraji</t>
  </si>
  <si>
    <t>Daň z příjmů právnických osob</t>
  </si>
  <si>
    <t xml:space="preserve">Daň z přidané hodnoty </t>
  </si>
  <si>
    <t>Daň z příjmů právnických osob celkem</t>
  </si>
  <si>
    <t>Daň z příjmů fyzických osob celkem</t>
  </si>
  <si>
    <t>Daň z příjmů fyzických osob - zvláštní sazba</t>
  </si>
  <si>
    <t xml:space="preserve">Daň z přiznání celkem </t>
  </si>
  <si>
    <t>Daň ze závislé činnosti celkem</t>
  </si>
  <si>
    <t>Daň z nemovitých věcí</t>
  </si>
  <si>
    <t>Daň z hazardu</t>
  </si>
  <si>
    <r>
      <rPr>
        <b/>
        <i/>
        <sz val="11"/>
        <color theme="1"/>
        <rFont val="Calibri"/>
        <family val="2"/>
        <charset val="238"/>
        <scheme val="minor"/>
      </rPr>
      <t xml:space="preserve">Pozn.: </t>
    </r>
    <r>
      <rPr>
        <sz val="11"/>
        <color theme="1"/>
        <rFont val="Calibri"/>
        <family val="2"/>
        <charset val="238"/>
        <scheme val="minor"/>
      </rPr>
      <t>jedná se o propočet vycházející z predikce celostátního inkasa daní</t>
    </r>
  </si>
  <si>
    <t>Predikce vybraných daňových příjmů obcí a krajů</t>
  </si>
  <si>
    <t>Propočtová predikce vybraných daňových příjmů obcí a krajů</t>
  </si>
  <si>
    <r>
      <t>OS 2019</t>
    </r>
    <r>
      <rPr>
        <vertAlign val="superscript"/>
        <sz val="16"/>
        <color rgb="FF000000"/>
        <rFont val="Calibri"/>
        <family val="2"/>
        <charset val="238"/>
      </rPr>
      <t>pozn.</t>
    </r>
  </si>
  <si>
    <r>
      <t>PRE 2020</t>
    </r>
    <r>
      <rPr>
        <vertAlign val="superscript"/>
        <sz val="16"/>
        <color rgb="FF000000"/>
        <rFont val="Calibri"/>
        <family val="2"/>
        <charset val="238"/>
      </rPr>
      <t>pozn.</t>
    </r>
  </si>
  <si>
    <r>
      <rPr>
        <b/>
        <i/>
        <sz val="11"/>
        <rFont val="Calibri"/>
        <family val="2"/>
        <charset val="238"/>
        <scheme val="minor"/>
      </rPr>
      <t xml:space="preserve">Pozn.: </t>
    </r>
    <r>
      <rPr>
        <sz val="11"/>
        <rFont val="Calibri"/>
        <family val="2"/>
        <charset val="238"/>
        <scheme val="minor"/>
      </rPr>
      <t xml:space="preserve">daňové příjmy Prahy jsou obsaženy </t>
    </r>
    <r>
      <rPr>
        <b/>
        <sz val="11"/>
        <rFont val="Calibri"/>
        <family val="2"/>
        <charset val="238"/>
        <scheme val="minor"/>
      </rPr>
      <t>pouze ve sloupci "obce"</t>
    </r>
  </si>
  <si>
    <r>
      <rPr>
        <b/>
        <i/>
        <sz val="11"/>
        <rFont val="Calibri"/>
        <family val="2"/>
        <charset val="238"/>
        <scheme val="minor"/>
      </rPr>
      <t xml:space="preserve">Pozn.: </t>
    </r>
    <r>
      <rPr>
        <sz val="11"/>
        <rFont val="Calibri"/>
        <family val="2"/>
        <charset val="238"/>
        <scheme val="minor"/>
      </rPr>
      <t xml:space="preserve">daňové příjmy Prahy jsou obsaženy </t>
    </r>
    <r>
      <rPr>
        <b/>
        <sz val="11"/>
        <rFont val="Calibri"/>
        <family val="2"/>
        <charset val="238"/>
        <scheme val="minor"/>
      </rPr>
      <t>v obou sloupcích (obce i kraje)</t>
    </r>
    <r>
      <rPr>
        <sz val="11"/>
        <rFont val="Calibri"/>
        <family val="2"/>
        <charset val="238"/>
        <scheme val="minor"/>
      </rPr>
      <t>, podle zákona o rozpočtovém určení daní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</si>
</sst>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8" formatCode="0.0"/>
  </numFmts>
  <fonts count="17"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b/>
      <sz val="16"/>
      <color rgb="FF000000"/>
      <name val="Calibri"/>
      <family val="2"/>
    </font>
    <font>
      <b/>
      <sz val="16"/>
      <color rgb="FF444444"/>
      <name val="Calibri"/>
      <family val="2"/>
    </font>
    <font>
      <b/>
      <i/>
      <sz val="16"/>
      <color rgb="FF000000"/>
      <name val="Calibri"/>
      <family val="2"/>
    </font>
    <font>
      <i/>
      <sz val="16"/>
      <color rgb="FF444444"/>
      <name val="Calibri"/>
      <family val="2"/>
    </font>
    <font>
      <sz val="16"/>
      <color rgb="FF000000"/>
      <name val="Calibri"/>
      <family val="2"/>
    </font>
    <font>
      <i/>
      <sz val="16"/>
      <color rgb="FF000000"/>
      <name val="Calibri"/>
      <family val="2"/>
    </font>
    <font>
      <sz val="16"/>
      <color rgb="FF444444"/>
      <name val="Calibri"/>
      <family val="2"/>
    </font>
    <font>
      <b/>
      <i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20"/>
      <color indexed="8"/>
      <name val="Calibri"/>
      <family val="2"/>
      <charset val="238"/>
      <scheme val="minor"/>
    </font>
    <font>
      <vertAlign val="superscript"/>
      <sz val="16"/>
      <color rgb="FF000000"/>
      <name val="Calibri"/>
      <family val="2"/>
      <charset val="238"/>
    </font>
    <font>
      <b/>
      <sz val="11"/>
      <name val="Calibri"/>
      <family val="2"/>
      <charset val="238"/>
      <scheme val="minor"/>
    </font>
    <font>
      <b/>
      <i/>
      <sz val="16"/>
      <color rgb="FF444444"/>
      <name val="Calibri"/>
      <family val="2"/>
      <charset val="238"/>
    </font>
  </fonts>
  <fills count="5">
    <fill>
      <patternFill/>
    </fill>
    <fill>
      <patternFill patternType="gray125"/>
    </fill>
    <fill>
      <patternFill patternType="solid">
        <fgColor rgb="FFFFA3E0"/>
        <bgColor indexed="64"/>
      </patternFill>
    </fill>
    <fill>
      <patternFill patternType="solid">
        <fgColor rgb="FFFFA347"/>
        <bgColor indexed="64"/>
      </patternFill>
    </fill>
    <fill>
      <patternFill patternType="solid">
        <fgColor rgb="FFD0E6F6"/>
        <bgColor indexed="64"/>
      </patternFill>
    </fill>
  </fills>
  <borders count="28">
    <border>
      <left/>
      <right/>
      <top/>
      <bottom/>
      <diagonal/>
    </border>
    <border>
      <left/>
      <right style="medium">
        <color rgb="FF444444"/>
      </right>
      <top style="thick">
        <color rgb="FF444444"/>
      </top>
      <bottom style="thick">
        <color rgb="FF444444"/>
      </bottom>
    </border>
    <border>
      <left style="medium">
        <color rgb="FF444444"/>
      </left>
      <right style="medium">
        <color rgb="FF444444"/>
      </right>
      <top style="thick">
        <color rgb="FF444444"/>
      </top>
      <bottom style="thick">
        <color rgb="FF444444"/>
      </bottom>
    </border>
    <border>
      <left style="medium">
        <color rgb="FF444444"/>
      </left>
      <right/>
      <top style="thick">
        <color rgb="FF444444"/>
      </top>
      <bottom style="thick">
        <color rgb="FF444444"/>
      </bottom>
    </border>
    <border>
      <left style="medium">
        <color rgb="FF444444"/>
      </left>
      <right/>
      <top style="thick">
        <color rgb="FF444444"/>
      </top>
      <bottom/>
    </border>
    <border>
      <left style="medium">
        <color rgb="FF444444"/>
      </left>
      <right/>
      <top/>
      <bottom style="thick">
        <color rgb="FF444444"/>
      </bottom>
    </border>
    <border>
      <left/>
      <right style="medium">
        <color rgb="FF444444"/>
      </right>
      <top/>
      <bottom style="thick">
        <color rgb="FF444444"/>
      </bottom>
    </border>
    <border>
      <left/>
      <right/>
      <top/>
      <bottom style="thick">
        <color rgb="FF444444"/>
      </bottom>
    </border>
    <border>
      <left/>
      <right style="medium">
        <color rgb="FF444444"/>
      </right>
      <top style="thick">
        <color rgb="FF444444"/>
      </top>
      <bottom style="medium">
        <color rgb="FF444444"/>
      </bottom>
    </border>
    <border>
      <left style="medium">
        <color rgb="FF444444"/>
      </left>
      <right style="medium">
        <color rgb="FF444444"/>
      </right>
      <top style="thick">
        <color rgb="FF444444"/>
      </top>
      <bottom style="medium">
        <color rgb="FF444444"/>
      </bottom>
    </border>
    <border>
      <left style="medium">
        <color rgb="FF444444"/>
      </left>
      <right/>
      <top style="thick">
        <color rgb="FF444444"/>
      </top>
      <bottom style="medium">
        <color rgb="FF444444"/>
      </bottom>
    </border>
    <border>
      <left/>
      <right style="medium">
        <color rgb="FF444444"/>
      </right>
      <top style="medium">
        <color rgb="FF444444"/>
      </top>
      <bottom style="dotted">
        <color rgb="FF444444"/>
      </bottom>
    </border>
    <border>
      <left style="medium">
        <color rgb="FF444444"/>
      </left>
      <right style="medium">
        <color rgb="FF444444"/>
      </right>
      <top style="medium">
        <color rgb="FF444444"/>
      </top>
      <bottom style="dotted">
        <color rgb="FF444444"/>
      </bottom>
    </border>
    <border>
      <left style="medium">
        <color rgb="FF444444"/>
      </left>
      <right/>
      <top style="medium">
        <color rgb="FF444444"/>
      </top>
      <bottom style="dotted">
        <color rgb="FF444444"/>
      </bottom>
    </border>
    <border>
      <left/>
      <right style="medium">
        <color rgb="FF444444"/>
      </right>
      <top style="dotted">
        <color rgb="FF444444"/>
      </top>
      <bottom style="dotted">
        <color rgb="FF444444"/>
      </bottom>
    </border>
    <border>
      <left style="medium">
        <color rgb="FF444444"/>
      </left>
      <right style="medium">
        <color rgb="FF444444"/>
      </right>
      <top style="dotted">
        <color rgb="FF444444"/>
      </top>
      <bottom style="dotted">
        <color rgb="FF444444"/>
      </bottom>
    </border>
    <border>
      <left style="medium">
        <color rgb="FF444444"/>
      </left>
      <right/>
      <top style="dotted">
        <color rgb="FF444444"/>
      </top>
      <bottom style="dotted">
        <color rgb="FF444444"/>
      </bottom>
    </border>
    <border>
      <left/>
      <right style="medium">
        <color rgb="FF444444"/>
      </right>
      <top style="dotted">
        <color rgb="FF444444"/>
      </top>
      <bottom style="medium">
        <color rgb="FF444444"/>
      </bottom>
    </border>
    <border>
      <left style="medium">
        <color rgb="FF444444"/>
      </left>
      <right style="medium">
        <color rgb="FF444444"/>
      </right>
      <top style="dotted">
        <color rgb="FF444444"/>
      </top>
      <bottom style="medium">
        <color rgb="FF444444"/>
      </bottom>
    </border>
    <border>
      <left style="medium">
        <color rgb="FF444444"/>
      </left>
      <right/>
      <top style="dotted">
        <color rgb="FF444444"/>
      </top>
      <bottom style="medium">
        <color rgb="FF444444"/>
      </bottom>
    </border>
    <border>
      <left/>
      <right style="medium">
        <color rgb="FF444444"/>
      </right>
      <top style="medium">
        <color rgb="FF444444"/>
      </top>
      <bottom style="medium">
        <color rgb="FF444444"/>
      </bottom>
    </border>
    <border>
      <left style="medium">
        <color rgb="FF444444"/>
      </left>
      <right style="medium">
        <color rgb="FF444444"/>
      </right>
      <top style="medium">
        <color rgb="FF444444"/>
      </top>
      <bottom style="medium">
        <color rgb="FF444444"/>
      </bottom>
    </border>
    <border>
      <left style="medium">
        <color rgb="FF444444"/>
      </left>
      <right/>
      <top style="medium">
        <color rgb="FF444444"/>
      </top>
      <bottom style="medium">
        <color rgb="FF444444"/>
      </bottom>
    </border>
    <border>
      <left/>
      <right style="medium">
        <color rgb="FF444444"/>
      </right>
      <top style="medium">
        <color rgb="FF444444"/>
      </top>
      <bottom style="thick">
        <color rgb="FF444444"/>
      </bottom>
    </border>
    <border>
      <left style="medium">
        <color rgb="FF444444"/>
      </left>
      <right style="medium">
        <color rgb="FF444444"/>
      </right>
      <top style="medium">
        <color rgb="FF444444"/>
      </top>
      <bottom style="thick">
        <color rgb="FF444444"/>
      </bottom>
    </border>
    <border>
      <left style="medium">
        <color rgb="FF444444"/>
      </left>
      <right/>
      <top style="medium">
        <color rgb="FF444444"/>
      </top>
      <bottom style="thick">
        <color rgb="FF444444"/>
      </bottom>
    </border>
    <border>
      <left/>
      <right style="medium">
        <color rgb="FF444444"/>
      </right>
      <top style="thick">
        <color rgb="FF444444"/>
      </top>
      <bottom/>
    </border>
    <border>
      <left/>
      <right/>
      <top style="thick">
        <color rgb="FF444444"/>
      </top>
      <bottom/>
    </border>
  </borders>
  <cellStyleXfs count="20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56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 readingOrder="1"/>
    </xf>
    <xf numFmtId="0" fontId="2" fillId="0" borderId="3" xfId="0" applyFont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right" wrapText="1" readingOrder="1"/>
    </xf>
    <xf numFmtId="0" fontId="2" fillId="2" borderId="2" xfId="0" applyFont="1" applyFill="1" applyBorder="1" applyAlignment="1">
      <alignment horizontal="right" wrapText="1" readingOrder="1"/>
    </xf>
    <xf numFmtId="0" fontId="2" fillId="3" borderId="3" xfId="0" applyFont="1" applyFill="1" applyBorder="1" applyAlignment="1">
      <alignment horizontal="right" wrapText="1" readingOrder="1"/>
    </xf>
    <xf numFmtId="10" fontId="8" fillId="3" borderId="4" xfId="0" applyNumberFormat="1" applyFont="1" applyFill="1" applyBorder="1" applyAlignment="1">
      <alignment horizontal="right" wrapText="1"/>
    </xf>
    <xf numFmtId="0" fontId="2" fillId="0" borderId="5" xfId="0" applyFont="1" applyBorder="1" applyAlignment="1">
      <alignment horizontal="center" vertical="center" wrapText="1" readingOrder="1"/>
    </xf>
    <xf numFmtId="0" fontId="2" fillId="0" borderId="6" xfId="0" applyFont="1" applyBorder="1" applyAlignment="1">
      <alignment horizontal="center" vertical="center" wrapText="1" readingOrder="1"/>
    </xf>
    <xf numFmtId="0" fontId="2" fillId="0" borderId="7" xfId="0" applyFont="1" applyBorder="1" applyAlignment="1">
      <alignment horizontal="center" vertical="center" wrapText="1" readingOrder="1"/>
    </xf>
    <xf numFmtId="168" fontId="2" fillId="2" borderId="2" xfId="0" applyNumberFormat="1" applyFont="1" applyFill="1" applyBorder="1" applyAlignment="1">
      <alignment horizontal="right" wrapText="1" readingOrder="1"/>
    </xf>
    <xf numFmtId="0" fontId="3" fillId="4" borderId="8" xfId="0" applyFont="1" applyFill="1" applyBorder="1" applyAlignment="1">
      <alignment horizontal="left" vertical="center" wrapText="1"/>
    </xf>
    <xf numFmtId="0" fontId="2" fillId="4" borderId="9" xfId="0" applyFont="1" applyFill="1" applyBorder="1" applyAlignment="1">
      <alignment horizontal="right" vertical="center" wrapText="1"/>
    </xf>
    <xf numFmtId="0" fontId="4" fillId="4" borderId="9" xfId="0" applyFont="1" applyFill="1" applyBorder="1" applyAlignment="1">
      <alignment horizontal="right" vertical="center" wrapText="1"/>
    </xf>
    <xf numFmtId="0" fontId="4" fillId="4" borderId="10" xfId="0" applyFont="1" applyFill="1" applyBorder="1" applyAlignment="1">
      <alignment horizontal="right" vertical="center" wrapText="1"/>
    </xf>
    <xf numFmtId="0" fontId="0" fillId="0" borderId="0" xfId="0" applyAlignment="1">
      <alignment vertical="center"/>
    </xf>
    <xf numFmtId="0" fontId="3" fillId="4" borderId="11" xfId="0" applyFont="1" applyFill="1" applyBorder="1" applyAlignment="1">
      <alignment horizontal="left" vertical="center" wrapText="1"/>
    </xf>
    <xf numFmtId="0" fontId="2" fillId="4" borderId="12" xfId="0" applyFont="1" applyFill="1" applyBorder="1" applyAlignment="1">
      <alignment horizontal="right" vertical="center" wrapText="1"/>
    </xf>
    <xf numFmtId="0" fontId="4" fillId="4" borderId="12" xfId="0" applyFont="1" applyFill="1" applyBorder="1" applyAlignment="1">
      <alignment horizontal="right" vertical="center" wrapText="1"/>
    </xf>
    <xf numFmtId="0" fontId="4" fillId="4" borderId="13" xfId="0" applyFont="1" applyFill="1" applyBorder="1" applyAlignment="1">
      <alignment horizontal="right" vertical="center" wrapText="1"/>
    </xf>
    <xf numFmtId="0" fontId="5" fillId="0" borderId="14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right" vertical="center" wrapText="1"/>
    </xf>
    <xf numFmtId="0" fontId="7" fillId="0" borderId="15" xfId="0" applyFont="1" applyBorder="1" applyAlignment="1">
      <alignment horizontal="right" vertical="center" wrapText="1"/>
    </xf>
    <xf numFmtId="0" fontId="7" fillId="0" borderId="16" xfId="0" applyFont="1" applyBorder="1" applyAlignment="1">
      <alignment horizontal="right" vertical="center" wrapText="1"/>
    </xf>
    <xf numFmtId="0" fontId="3" fillId="4" borderId="17" xfId="0" applyFont="1" applyFill="1" applyBorder="1" applyAlignment="1">
      <alignment horizontal="left" vertical="center" wrapText="1"/>
    </xf>
    <xf numFmtId="0" fontId="2" fillId="4" borderId="18" xfId="0" applyFont="1" applyFill="1" applyBorder="1" applyAlignment="1">
      <alignment horizontal="right" vertical="center" wrapText="1"/>
    </xf>
    <xf numFmtId="0" fontId="4" fillId="4" borderId="18" xfId="0" applyFont="1" applyFill="1" applyBorder="1" applyAlignment="1">
      <alignment horizontal="right" vertical="center" wrapText="1"/>
    </xf>
    <xf numFmtId="0" fontId="4" fillId="4" borderId="19" xfId="0" applyFont="1" applyFill="1" applyBorder="1" applyAlignment="1">
      <alignment horizontal="right" vertical="center" wrapText="1"/>
    </xf>
    <xf numFmtId="0" fontId="5" fillId="0" borderId="20" xfId="0" applyFont="1" applyBorder="1" applyAlignment="1">
      <alignment horizontal="left" vertical="center" wrapText="1"/>
    </xf>
    <xf numFmtId="0" fontId="6" fillId="0" borderId="21" xfId="0" applyFont="1" applyBorder="1" applyAlignment="1">
      <alignment horizontal="right" vertical="center" wrapText="1"/>
    </xf>
    <xf numFmtId="0" fontId="7" fillId="0" borderId="21" xfId="0" applyFont="1" applyBorder="1" applyAlignment="1">
      <alignment horizontal="right" vertical="center" wrapText="1"/>
    </xf>
    <xf numFmtId="0" fontId="7" fillId="0" borderId="22" xfId="0" applyFont="1" applyBorder="1" applyAlignment="1">
      <alignment horizontal="right" vertical="center" wrapText="1"/>
    </xf>
    <xf numFmtId="0" fontId="3" fillId="4" borderId="20" xfId="0" applyFont="1" applyFill="1" applyBorder="1" applyAlignment="1">
      <alignment horizontal="left" vertical="center" wrapText="1"/>
    </xf>
    <xf numFmtId="0" fontId="6" fillId="4" borderId="21" xfId="0" applyFont="1" applyFill="1" applyBorder="1" applyAlignment="1">
      <alignment horizontal="right" vertical="center" wrapText="1"/>
    </xf>
    <xf numFmtId="0" fontId="2" fillId="4" borderId="21" xfId="0" applyFont="1" applyFill="1" applyBorder="1" applyAlignment="1">
      <alignment horizontal="right" vertical="center" wrapText="1"/>
    </xf>
    <xf numFmtId="0" fontId="7" fillId="4" borderId="21" xfId="0" applyFont="1" applyFill="1" applyBorder="1" applyAlignment="1">
      <alignment horizontal="right" vertical="center" wrapText="1"/>
    </xf>
    <xf numFmtId="0" fontId="2" fillId="4" borderId="22" xfId="0" applyFont="1" applyFill="1" applyBorder="1" applyAlignment="1">
      <alignment horizontal="right" vertical="center" wrapText="1"/>
    </xf>
    <xf numFmtId="0" fontId="3" fillId="4" borderId="23" xfId="0" applyFont="1" applyFill="1" applyBorder="1" applyAlignment="1">
      <alignment horizontal="left" vertical="center" wrapText="1"/>
    </xf>
    <xf numFmtId="0" fontId="6" fillId="4" borderId="24" xfId="0" applyFont="1" applyFill="1" applyBorder="1" applyAlignment="1">
      <alignment horizontal="right" vertical="center" wrapText="1"/>
    </xf>
    <xf numFmtId="0" fontId="2" fillId="4" borderId="24" xfId="0" applyFont="1" applyFill="1" applyBorder="1" applyAlignment="1">
      <alignment horizontal="right" vertical="center" wrapText="1"/>
    </xf>
    <xf numFmtId="168" fontId="2" fillId="4" borderId="24" xfId="0" applyNumberFormat="1" applyFont="1" applyFill="1" applyBorder="1" applyAlignment="1">
      <alignment horizontal="right" vertical="center" wrapText="1"/>
    </xf>
    <xf numFmtId="0" fontId="7" fillId="4" borderId="24" xfId="0" applyFont="1" applyFill="1" applyBorder="1" applyAlignment="1">
      <alignment horizontal="right" vertical="center" wrapText="1"/>
    </xf>
    <xf numFmtId="0" fontId="2" fillId="4" borderId="25" xfId="0" applyFont="1" applyFill="1" applyBorder="1" applyAlignment="1">
      <alignment horizontal="right" vertical="center" wrapText="1"/>
    </xf>
    <xf numFmtId="10" fontId="8" fillId="2" borderId="26" xfId="0" applyNumberFormat="1" applyFont="1" applyFill="1" applyBorder="1" applyAlignment="1">
      <alignment horizontal="right" wrapText="1"/>
    </xf>
    <xf numFmtId="0" fontId="10" fillId="0" borderId="27" xfId="0" applyFont="1" applyBorder="1" applyAlignment="1">
      <alignment horizontal="left" vertical="center" wrapText="1"/>
    </xf>
    <xf numFmtId="0" fontId="0" fillId="0" borderId="0" xfId="0" applyFont="1"/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7" fillId="4" borderId="22" xfId="0" applyFont="1" applyFill="1" applyBorder="1" applyAlignment="1">
      <alignment horizontal="right" vertical="center" wrapText="1"/>
    </xf>
    <xf numFmtId="0" fontId="7" fillId="4" borderId="25" xfId="0" applyFont="1" applyFill="1" applyBorder="1" applyAlignment="1">
      <alignment horizontal="right" vertical="center" wrapText="1"/>
    </xf>
    <xf numFmtId="0" fontId="2" fillId="0" borderId="5" xfId="0" applyFont="1" applyBorder="1" applyAlignment="1">
      <alignment horizontal="center" vertical="center" wrapText="1" readingOrder="1"/>
    </xf>
    <xf numFmtId="0" fontId="16" fillId="0" borderId="6" xfId="0" applyFont="1" applyBorder="1" applyAlignment="1">
      <alignment horizontal="center" vertical="center" wrapText="1"/>
    </xf>
    <xf numFmtId="168" fontId="4" fillId="4" borderId="10" xfId="0" applyNumberFormat="1" applyFont="1" applyFill="1" applyBorder="1" applyAlignment="1">
      <alignment horizontal="right" vertical="center" wrapText="1"/>
    </xf>
    <xf numFmtId="168" fontId="2" fillId="4" borderId="9" xfId="0" applyNumberFormat="1" applyFont="1" applyFill="1" applyBorder="1" applyAlignment="1">
      <alignment horizontal="right" vertical="center" wrapText="1"/>
    </xf>
  </cellXfs>
  <cellStyles count="6">
    <cellStyle name="Normal" xfId="0"/>
    <cellStyle name="Percent" xfId="15"/>
    <cellStyle name="Currency" xfId="16"/>
    <cellStyle name="Currency [0]" xfId="17"/>
    <cellStyle name="Comma" xfId="18"/>
    <cellStyle name="Comma [0]" xfId="19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5" Type="http://schemas.openxmlformats.org/officeDocument/2006/relationships/sharedStrings" Target="sharedStrings.xml" /><Relationship Id="rId4" Type="http://schemas.openxmlformats.org/officeDocument/2006/relationships/styles" Target="styles.xml" /><Relationship Id="rId2" Type="http://schemas.openxmlformats.org/officeDocument/2006/relationships/worksheet" Target="worksheets/sheet1.xml" /><Relationship Id="rId3" Type="http://schemas.openxmlformats.org/officeDocument/2006/relationships/worksheet" Target="worksheets/sheet2.xml" /><Relationship Id="rId1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G16"/>
  <sheetViews>
    <sheetView showGridLines="0" tabSelected="1" zoomScale="90" zoomScaleNormal="90" workbookViewId="0" topLeftCell="A1">
      <selection pane="topLeft" activeCell="A2" sqref="A2"/>
    </sheetView>
  </sheetViews>
  <sheetFormatPr defaultRowHeight="15"/>
  <cols>
    <col min="1" max="1" width="58.4285714285714" customWidth="1"/>
    <col min="2" max="7" width="14.7142857142857" customWidth="1"/>
  </cols>
  <sheetData>
    <row r="1" spans="1:7" ht="40.2" customHeight="1">
      <c r="A1" s="48" t="s">
        <v>17</v>
      </c>
      <c r="B1" s="48"/>
      <c r="C1" s="48"/>
      <c r="D1" s="48"/>
      <c r="E1" s="48"/>
      <c r="F1" s="48"/>
      <c r="G1" s="48"/>
    </row>
    <row r="2" spans="1:7" ht="21.6" thickBot="1">
      <c r="A2" s="53" t="s">
        <v>0</v>
      </c>
      <c r="B2" s="52" t="s">
        <v>19</v>
      </c>
      <c r="C2" s="10"/>
      <c r="D2" s="52" t="s">
        <v>20</v>
      </c>
      <c r="E2" s="10"/>
      <c r="F2" s="9" t="s">
        <v>1</v>
      </c>
      <c r="G2" s="11"/>
    </row>
    <row r="3" spans="1:7" ht="22.2" thickTop="1" thickBot="1">
      <c r="A3" s="1" t="s">
        <v>2</v>
      </c>
      <c r="B3" s="2" t="s">
        <v>3</v>
      </c>
      <c r="C3" s="2" t="s">
        <v>4</v>
      </c>
      <c r="D3" s="2" t="s">
        <v>3</v>
      </c>
      <c r="E3" s="2" t="s">
        <v>4</v>
      </c>
      <c r="F3" s="2" t="s">
        <v>3</v>
      </c>
      <c r="G3" s="3" t="s">
        <v>4</v>
      </c>
    </row>
    <row r="4" spans="1:7" s="17" customFormat="1" ht="28.05" customHeight="1" thickTop="1" thickBot="1">
      <c r="A4" s="13" t="s">
        <v>8</v>
      </c>
      <c r="B4" s="14">
        <v>37.299999999999997</v>
      </c>
      <c r="C4" s="55">
        <v>103</v>
      </c>
      <c r="D4" s="14">
        <v>40.90</v>
      </c>
      <c r="E4" s="55">
        <v>113</v>
      </c>
      <c r="F4" s="15">
        <v>3.60</v>
      </c>
      <c r="G4" s="54">
        <v>10</v>
      </c>
    </row>
    <row r="5" spans="1:7" s="17" customFormat="1" ht="28.05" customHeight="1">
      <c r="A5" s="18" t="s">
        <v>9</v>
      </c>
      <c r="B5" s="19">
        <v>16.10</v>
      </c>
      <c r="C5" s="19">
        <v>50.70</v>
      </c>
      <c r="D5" s="19">
        <v>16.70</v>
      </c>
      <c r="E5" s="19">
        <v>52.40</v>
      </c>
      <c r="F5" s="20">
        <v>0.70</v>
      </c>
      <c r="G5" s="21">
        <v>1.70</v>
      </c>
    </row>
    <row r="6" spans="1:7" s="17" customFormat="1" ht="28.05" customHeight="1">
      <c r="A6" s="22" t="s">
        <v>7</v>
      </c>
      <c r="B6" s="23">
        <v>15.80</v>
      </c>
      <c r="C6" s="23">
        <v>43.60</v>
      </c>
      <c r="D6" s="23">
        <v>16.40</v>
      </c>
      <c r="E6" s="23">
        <v>45.10</v>
      </c>
      <c r="F6" s="24">
        <v>0.60</v>
      </c>
      <c r="G6" s="25">
        <v>1.50</v>
      </c>
    </row>
    <row r="7" spans="1:7" s="17" customFormat="1" ht="40.2" customHeight="1">
      <c r="A7" s="22" t="s">
        <v>6</v>
      </c>
      <c r="B7" s="23">
        <v>0.30</v>
      </c>
      <c r="C7" s="23">
        <v>7.10</v>
      </c>
      <c r="D7" s="23">
        <v>0.40</v>
      </c>
      <c r="E7" s="23">
        <v>7.20</v>
      </c>
      <c r="F7" s="24">
        <v>0.10</v>
      </c>
      <c r="G7" s="25">
        <v>0.10</v>
      </c>
    </row>
    <row r="8" spans="1:7" s="17" customFormat="1" ht="27.6" customHeight="1" thickBot="1">
      <c r="A8" s="26" t="s">
        <v>10</v>
      </c>
      <c r="B8" s="27">
        <v>20.90</v>
      </c>
      <c r="C8" s="27">
        <v>61.30</v>
      </c>
      <c r="D8" s="27">
        <v>22.50</v>
      </c>
      <c r="E8" s="27">
        <v>65.50</v>
      </c>
      <c r="F8" s="28">
        <v>1.60</v>
      </c>
      <c r="G8" s="29">
        <v>4.20</v>
      </c>
    </row>
    <row r="9" spans="1:7" s="17" customFormat="1" ht="27.6" customHeight="1" thickBot="1">
      <c r="A9" s="30" t="s">
        <v>11</v>
      </c>
      <c r="B9" s="31">
        <v>1.60</v>
      </c>
      <c r="C9" s="31">
        <v>4.70</v>
      </c>
      <c r="D9" s="31">
        <v>1.70</v>
      </c>
      <c r="E9" s="31">
        <v>4.9000000000000004</v>
      </c>
      <c r="F9" s="32">
        <v>0.10</v>
      </c>
      <c r="G9" s="33">
        <v>0.20</v>
      </c>
    </row>
    <row r="10" spans="1:7" s="17" customFormat="1" ht="28.05" customHeight="1" thickBot="1">
      <c r="A10" s="30" t="s">
        <v>12</v>
      </c>
      <c r="B10" s="31">
        <v>0.50</v>
      </c>
      <c r="C10" s="31">
        <v>1.30</v>
      </c>
      <c r="D10" s="31">
        <v>0.40</v>
      </c>
      <c r="E10" s="31">
        <v>1.1000000000000001</v>
      </c>
      <c r="F10" s="32">
        <v>-0.10</v>
      </c>
      <c r="G10" s="33">
        <v>-0.20</v>
      </c>
    </row>
    <row r="11" spans="1:7" s="17" customFormat="1" ht="28.05" customHeight="1" thickBot="1">
      <c r="A11" s="30" t="s">
        <v>13</v>
      </c>
      <c r="B11" s="31">
        <v>18.80</v>
      </c>
      <c r="C11" s="31">
        <v>55.30</v>
      </c>
      <c r="D11" s="31">
        <v>20.40</v>
      </c>
      <c r="E11" s="31">
        <v>59.60</v>
      </c>
      <c r="F11" s="32">
        <v>1.60</v>
      </c>
      <c r="G11" s="33">
        <v>4.30</v>
      </c>
    </row>
    <row r="12" spans="1:7" s="17" customFormat="1" ht="28.05" customHeight="1" thickBot="1">
      <c r="A12" s="34" t="s">
        <v>14</v>
      </c>
      <c r="B12" s="35"/>
      <c r="C12" s="36">
        <v>11.20</v>
      </c>
      <c r="D12" s="35"/>
      <c r="E12" s="36">
        <v>11.40</v>
      </c>
      <c r="F12" s="37"/>
      <c r="G12" s="50">
        <v>0.20</v>
      </c>
    </row>
    <row r="13" spans="1:7" s="17" customFormat="1" ht="28.05" customHeight="1" thickBot="1">
      <c r="A13" s="39" t="s">
        <v>15</v>
      </c>
      <c r="B13" s="40"/>
      <c r="C13" s="41">
        <v>4.80</v>
      </c>
      <c r="D13" s="40"/>
      <c r="E13" s="42">
        <v>5</v>
      </c>
      <c r="F13" s="43"/>
      <c r="G13" s="51">
        <v>0.20</v>
      </c>
    </row>
    <row r="14" spans="1:7" ht="28.05" customHeight="1" thickTop="1" thickBot="1">
      <c r="A14" s="4" t="s">
        <v>5</v>
      </c>
      <c r="B14" s="5">
        <v>74.30</v>
      </c>
      <c r="C14" s="5">
        <v>231</v>
      </c>
      <c r="D14" s="5">
        <v>80.099999999999994</v>
      </c>
      <c r="E14" s="5">
        <v>247.30</v>
      </c>
      <c r="F14" s="6">
        <v>5.90</v>
      </c>
      <c r="G14" s="7">
        <v>16.30</v>
      </c>
    </row>
    <row r="15" spans="1:7" ht="21.6" thickTop="1">
      <c r="A15" s="46" t="s">
        <v>21</v>
      </c>
      <c r="B15" s="46"/>
      <c r="C15" s="46"/>
      <c r="D15" s="46"/>
      <c r="E15" s="46"/>
      <c r="F15" s="45">
        <v>0.078100000000000003</v>
      </c>
      <c r="G15" s="8">
        <v>0.070599999999999996</v>
      </c>
    </row>
    <row r="16" spans="1:5" ht="14.4">
      <c r="A16" s="47" t="s">
        <v>16</v>
      </c>
      <c r="B16" s="47"/>
      <c r="C16" s="47"/>
      <c r="D16" s="47"/>
      <c r="E16" s="47"/>
    </row>
  </sheetData>
  <mergeCells count="5">
    <mergeCell ref="B2:C2"/>
    <mergeCell ref="D2:E2"/>
    <mergeCell ref="F2:G2"/>
    <mergeCell ref="A15:E15"/>
    <mergeCell ref="A1:G1"/>
  </mergeCells>
  <pageMargins left="0.708661417322835" right="0.708661417322835" top="0.78740157480315" bottom="0.78740157480315" header="0.31496062992126" footer="0.31496062992126"/>
  <pageSetup orientation="landscape" paperSize="9" scale="88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G16"/>
  <sheetViews>
    <sheetView showGridLines="0" zoomScale="90" zoomScaleNormal="90" workbookViewId="0" topLeftCell="A1">
      <selection pane="topLeft" activeCell="A2" sqref="A2"/>
    </sheetView>
  </sheetViews>
  <sheetFormatPr defaultRowHeight="15"/>
  <cols>
    <col min="1" max="1" width="58.4285714285714" customWidth="1"/>
    <col min="2" max="7" width="14.7142857142857" customWidth="1"/>
  </cols>
  <sheetData>
    <row r="1" spans="1:7" ht="40.2" customHeight="1">
      <c r="A1" s="49" t="s">
        <v>18</v>
      </c>
      <c r="B1" s="49"/>
      <c r="C1" s="49"/>
      <c r="D1" s="49"/>
      <c r="E1" s="49"/>
      <c r="F1" s="49"/>
      <c r="G1" s="49"/>
    </row>
    <row r="2" spans="1:7" ht="21.6" thickBot="1">
      <c r="A2" s="53" t="s">
        <v>0</v>
      </c>
      <c r="B2" s="52" t="s">
        <v>19</v>
      </c>
      <c r="C2" s="10"/>
      <c r="D2" s="52" t="s">
        <v>20</v>
      </c>
      <c r="E2" s="10"/>
      <c r="F2" s="9" t="s">
        <v>1</v>
      </c>
      <c r="G2" s="11"/>
    </row>
    <row r="3" spans="1:7" ht="22.2" thickTop="1" thickBot="1">
      <c r="A3" s="1" t="s">
        <v>2</v>
      </c>
      <c r="B3" s="2" t="s">
        <v>3</v>
      </c>
      <c r="C3" s="2" t="s">
        <v>4</v>
      </c>
      <c r="D3" s="2" t="s">
        <v>3</v>
      </c>
      <c r="E3" s="2" t="s">
        <v>4</v>
      </c>
      <c r="F3" s="2" t="s">
        <v>3</v>
      </c>
      <c r="G3" s="3" t="s">
        <v>4</v>
      </c>
    </row>
    <row r="4" spans="1:7" s="17" customFormat="1" ht="28.05" customHeight="1" thickTop="1" thickBot="1">
      <c r="A4" s="13" t="s">
        <v>8</v>
      </c>
      <c r="B4" s="14">
        <v>38.50</v>
      </c>
      <c r="C4" s="14">
        <v>101.80</v>
      </c>
      <c r="D4" s="14">
        <v>42.20</v>
      </c>
      <c r="E4" s="14">
        <v>111.70</v>
      </c>
      <c r="F4" s="15">
        <f>+D4-B4</f>
        <v>3.7000000000000028</v>
      </c>
      <c r="G4" s="16">
        <f>+E4-C4</f>
        <v>9.9000000000000057</v>
      </c>
    </row>
    <row r="5" spans="1:7" s="17" customFormat="1" ht="28.05" customHeight="1">
      <c r="A5" s="18" t="s">
        <v>9</v>
      </c>
      <c r="B5" s="19">
        <v>16.60</v>
      </c>
      <c r="C5" s="19">
        <v>50.20</v>
      </c>
      <c r="D5" s="19">
        <v>17.30</v>
      </c>
      <c r="E5" s="19">
        <v>51.80</v>
      </c>
      <c r="F5" s="20">
        <f t="shared" si="0" ref="F5:F11">+D5-B5</f>
        <v>0.69999999999999929</v>
      </c>
      <c r="G5" s="21">
        <f t="shared" si="1" ref="G5:G13">+E5-C5</f>
        <v>1.5999999999999943</v>
      </c>
    </row>
    <row r="6" spans="1:7" s="17" customFormat="1" ht="28.05" customHeight="1">
      <c r="A6" s="22" t="s">
        <v>7</v>
      </c>
      <c r="B6" s="23">
        <v>16.30</v>
      </c>
      <c r="C6" s="23">
        <v>43.10</v>
      </c>
      <c r="D6" s="23">
        <v>16.90</v>
      </c>
      <c r="E6" s="23">
        <v>44.60</v>
      </c>
      <c r="F6" s="24">
        <f t="shared" si="0"/>
        <v>0.59999999999999787</v>
      </c>
      <c r="G6" s="25">
        <f t="shared" si="1"/>
        <v>1.50</v>
      </c>
    </row>
    <row r="7" spans="1:7" s="17" customFormat="1" ht="40.2" customHeight="1">
      <c r="A7" s="22" t="s">
        <v>6</v>
      </c>
      <c r="B7" s="23">
        <v>0.30</v>
      </c>
      <c r="C7" s="23">
        <v>7.10</v>
      </c>
      <c r="D7" s="23">
        <v>0.40</v>
      </c>
      <c r="E7" s="23">
        <v>7.20</v>
      </c>
      <c r="F7" s="24">
        <f t="shared" si="0"/>
        <v>0.10000000000000003</v>
      </c>
      <c r="G7" s="25">
        <f t="shared" si="1"/>
        <v>0.10000000000000053</v>
      </c>
    </row>
    <row r="8" spans="1:7" s="17" customFormat="1" ht="27.6" customHeight="1" thickBot="1">
      <c r="A8" s="26" t="s">
        <v>10</v>
      </c>
      <c r="B8" s="27">
        <v>21.60</v>
      </c>
      <c r="C8" s="27">
        <v>60.60</v>
      </c>
      <c r="D8" s="27">
        <v>23.20</v>
      </c>
      <c r="E8" s="27">
        <v>64.80</v>
      </c>
      <c r="F8" s="28">
        <f t="shared" si="0"/>
        <v>1.5999999999999979</v>
      </c>
      <c r="G8" s="29">
        <f t="shared" si="1"/>
        <v>4.1999999999999957</v>
      </c>
    </row>
    <row r="9" spans="1:7" s="17" customFormat="1" ht="27.6" customHeight="1" thickBot="1">
      <c r="A9" s="30" t="s">
        <v>11</v>
      </c>
      <c r="B9" s="31">
        <v>1.70</v>
      </c>
      <c r="C9" s="31">
        <v>4.5999999999999996</v>
      </c>
      <c r="D9" s="31">
        <v>1.80</v>
      </c>
      <c r="E9" s="31">
        <v>4.80</v>
      </c>
      <c r="F9" s="32">
        <f t="shared" si="0"/>
        <v>0.10000000000000009</v>
      </c>
      <c r="G9" s="33">
        <f t="shared" si="1"/>
        <v>0.20000000000000018</v>
      </c>
    </row>
    <row r="10" spans="1:7" s="17" customFormat="1" ht="28.05" customHeight="1" thickBot="1">
      <c r="A10" s="30" t="s">
        <v>12</v>
      </c>
      <c r="B10" s="31">
        <v>0.50</v>
      </c>
      <c r="C10" s="31">
        <v>1.30</v>
      </c>
      <c r="D10" s="31">
        <v>0.40</v>
      </c>
      <c r="E10" s="31">
        <v>1.1000000000000001</v>
      </c>
      <c r="F10" s="32">
        <f t="shared" si="0"/>
        <v>-0.099999999999999978</v>
      </c>
      <c r="G10" s="33">
        <f t="shared" si="1"/>
        <v>-0.19999999999999996</v>
      </c>
    </row>
    <row r="11" spans="1:7" s="17" customFormat="1" ht="28.05" customHeight="1" thickBot="1">
      <c r="A11" s="30" t="s">
        <v>13</v>
      </c>
      <c r="B11" s="31">
        <v>19.40</v>
      </c>
      <c r="C11" s="31">
        <v>54.70</v>
      </c>
      <c r="D11" s="31">
        <v>21</v>
      </c>
      <c r="E11" s="31">
        <v>58.90</v>
      </c>
      <c r="F11" s="32">
        <f t="shared" si="0"/>
        <v>1.6000000000000014</v>
      </c>
      <c r="G11" s="33">
        <f t="shared" si="1"/>
        <v>4.1999999999999957</v>
      </c>
    </row>
    <row r="12" spans="1:7" s="17" customFormat="1" ht="28.05" customHeight="1" thickBot="1">
      <c r="A12" s="34" t="s">
        <v>14</v>
      </c>
      <c r="B12" s="35"/>
      <c r="C12" s="36">
        <v>11.20</v>
      </c>
      <c r="D12" s="35"/>
      <c r="E12" s="36">
        <v>11.40</v>
      </c>
      <c r="F12" s="37"/>
      <c r="G12" s="38">
        <f t="shared" si="1"/>
        <v>0.20000000000000107</v>
      </c>
    </row>
    <row r="13" spans="1:7" s="17" customFormat="1" ht="28.05" customHeight="1" thickBot="1">
      <c r="A13" s="39" t="s">
        <v>15</v>
      </c>
      <c r="B13" s="40"/>
      <c r="C13" s="41">
        <v>4.80</v>
      </c>
      <c r="D13" s="40"/>
      <c r="E13" s="42">
        <v>5</v>
      </c>
      <c r="F13" s="43"/>
      <c r="G13" s="44">
        <f t="shared" si="1"/>
        <v>0.20000000000000018</v>
      </c>
    </row>
    <row r="14" spans="1:7" ht="28.05" customHeight="1" thickTop="1" thickBot="1">
      <c r="A14" s="4" t="s">
        <v>5</v>
      </c>
      <c r="B14" s="5">
        <f>+B4+B5+B8</f>
        <v>76.70</v>
      </c>
      <c r="C14" s="5">
        <f>+C4+C5+C8+C12+C13</f>
        <v>228.60</v>
      </c>
      <c r="D14" s="5">
        <f t="shared" si="2" ref="D14:F14">+D4+D5+D8</f>
        <v>82.70</v>
      </c>
      <c r="E14" s="5">
        <f>+E4+E5+E8+E12+E13</f>
        <v>244.70000000000002</v>
      </c>
      <c r="F14" s="12">
        <f t="shared" si="2"/>
        <v>6</v>
      </c>
      <c r="G14" s="7">
        <f>+G4+G5+G8+G12+G13</f>
        <v>16.099999999999998</v>
      </c>
    </row>
    <row r="15" spans="1:7" ht="21.6" thickTop="1">
      <c r="A15" s="46" t="s">
        <v>22</v>
      </c>
      <c r="B15" s="46"/>
      <c r="C15" s="46"/>
      <c r="D15" s="46"/>
      <c r="E15" s="46"/>
      <c r="F15" s="45">
        <f>+D14/B14-1</f>
        <v>0.078226857887874868</v>
      </c>
      <c r="G15" s="8">
        <f>+E14/C14-1</f>
        <v>0.070428696412948577</v>
      </c>
    </row>
    <row r="16" spans="1:5" ht="14.4">
      <c r="A16" s="47" t="s">
        <v>16</v>
      </c>
      <c r="B16" s="47"/>
      <c r="C16" s="47"/>
      <c r="D16" s="47"/>
      <c r="E16" s="47"/>
    </row>
  </sheetData>
  <mergeCells count="5">
    <mergeCell ref="B2:C2"/>
    <mergeCell ref="D2:E2"/>
    <mergeCell ref="F2:G2"/>
    <mergeCell ref="A15:E15"/>
    <mergeCell ref="A1:G1"/>
  </mergeCells>
  <pageMargins left="0.708661417322835" right="0.708661417322835" top="0.78740157480315" bottom="0.78740157480315" header="0.31496062992126" footer="0.31496062992126"/>
  <pageSetup orientation="landscape" paperSize="9" scale="88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14.0300</AppVers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2019-10-22T06:51:02Z</dcterms:created>
  <cp:category/>
  <cp:contentType/>
  <cp:contentStatus/>
</cp:coreProperties>
</file>