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715" yWindow="0" windowWidth="11835" windowHeight="14820" activeTab="0"/>
  </bookViews>
  <sheets>
    <sheet name="vše" sheetId="22" r:id="rId2"/>
    <sheet name="Přehled médií-2012+2019" sheetId="20" r:id="rId3"/>
  </sheets>
  <definedNames/>
  <calcPr fullCalcOnLoad="1"/>
</workbook>
</file>

<file path=xl/sharedStrings.xml><?xml version="1.0" encoding="utf-8"?>
<sst xmlns="http://schemas.openxmlformats.org/spreadsheetml/2006/main" count="219" uniqueCount="98">
  <si>
    <t>Název periodika</t>
  </si>
  <si>
    <t>Odběr celkem</t>
  </si>
  <si>
    <t>Cena za 1 ks</t>
  </si>
  <si>
    <t>Cena za odběr</t>
  </si>
  <si>
    <t>Ad Notam</t>
  </si>
  <si>
    <t>Bankovnictví</t>
  </si>
  <si>
    <t>Bezp. a hygiena práce</t>
  </si>
  <si>
    <t>Computer World</t>
  </si>
  <si>
    <t>Daně a právo v praxi</t>
  </si>
  <si>
    <t>Data Security Managment</t>
  </si>
  <si>
    <t>DHK</t>
  </si>
  <si>
    <t>Ekonom</t>
  </si>
  <si>
    <t>Euro</t>
  </si>
  <si>
    <t>Hospodářské noviny</t>
  </si>
  <si>
    <t>Lidové noviny</t>
  </si>
  <si>
    <t>MF Dnes</t>
  </si>
  <si>
    <t>Moderní obec</t>
  </si>
  <si>
    <t>Mzdová účetní</t>
  </si>
  <si>
    <t>Obec a finace</t>
  </si>
  <si>
    <t>Obchodní právo</t>
  </si>
  <si>
    <t>Obchodní věstník</t>
  </si>
  <si>
    <t>Právní rádce</t>
  </si>
  <si>
    <t>Právní rozhledy</t>
  </si>
  <si>
    <t>Právník</t>
  </si>
  <si>
    <t>Právo</t>
  </si>
  <si>
    <t>Přehled kultůrních pořad</t>
  </si>
  <si>
    <t>Respekt</t>
  </si>
  <si>
    <t>Týden</t>
  </si>
  <si>
    <t>Účetnictví</t>
  </si>
  <si>
    <t>Učitelské noviny</t>
  </si>
  <si>
    <t>Celkem</t>
  </si>
  <si>
    <t>Účetnictví nevydělěčných organizací</t>
  </si>
  <si>
    <t>Energetický regulační věstník</t>
  </si>
  <si>
    <t>CHIP</t>
  </si>
  <si>
    <t>Computer s CD</t>
  </si>
  <si>
    <t>Časopis 112</t>
  </si>
  <si>
    <t>Daně a finance</t>
  </si>
  <si>
    <t>Dańový expert</t>
  </si>
  <si>
    <t>Elektro</t>
  </si>
  <si>
    <t>Evropan State Aid Law Quertly</t>
  </si>
  <si>
    <t>Evropské noviny</t>
  </si>
  <si>
    <t>Evropský soud pro lidská práva</t>
  </si>
  <si>
    <t>Journal of World Investment</t>
  </si>
  <si>
    <t>Jurisprudence</t>
  </si>
  <si>
    <t>Metodické aktuality</t>
  </si>
  <si>
    <t>Obchodně právní revue</t>
  </si>
  <si>
    <t>OECD Observer</t>
  </si>
  <si>
    <t>Poradce</t>
  </si>
  <si>
    <t>Poštovní věstník + Věstník ČP</t>
  </si>
  <si>
    <t>Průvodce- Pracovně právní předpisy</t>
  </si>
  <si>
    <t>Přehl.rozsud.Evrop.soudu pro lid.práva</t>
  </si>
  <si>
    <t>Reflex</t>
  </si>
  <si>
    <t>Sbírka soud. rozh. NS</t>
  </si>
  <si>
    <t>Sbírka soud. rozh. NSS</t>
  </si>
  <si>
    <t>UNES - Účetnictví neziskových organ.</t>
  </si>
  <si>
    <t>Veřejná správa</t>
  </si>
  <si>
    <t>Veřejné zakázky</t>
  </si>
  <si>
    <t>Věstník NBÚ-Národně bezpeč. úřadu</t>
  </si>
  <si>
    <t>Financial Times</t>
  </si>
  <si>
    <t>Economist</t>
  </si>
  <si>
    <t>Prag Post</t>
  </si>
  <si>
    <t>Soudní inženýrství</t>
  </si>
  <si>
    <t>Soudní rozhledy</t>
  </si>
  <si>
    <t>Zdravotnické noviny</t>
  </si>
  <si>
    <t>Pražský deník</t>
  </si>
  <si>
    <t>AHA</t>
  </si>
  <si>
    <t>Blesk</t>
  </si>
  <si>
    <t>Šíp Plus</t>
  </si>
  <si>
    <t>Finanční, daňový a účetní bulletin</t>
  </si>
  <si>
    <t>Větrání, vytápění, instalace</t>
  </si>
  <si>
    <t>Caming Law Review and Economics</t>
  </si>
  <si>
    <t>InterGame + InterGaming + InterGaming</t>
  </si>
  <si>
    <t>Objednáno 2012</t>
  </si>
  <si>
    <t>Echo (57)+ on-line echo24.cz (47)</t>
  </si>
  <si>
    <t>EURO</t>
  </si>
  <si>
    <t>Eurointelligence Online Service</t>
  </si>
  <si>
    <t>Neovlivní.cz</t>
  </si>
  <si>
    <t>Reportér</t>
  </si>
  <si>
    <t>Zdravotnictví a Medicína</t>
  </si>
  <si>
    <t>Auditor</t>
  </si>
  <si>
    <t>Finanční,daňový a účetní bulletin</t>
  </si>
  <si>
    <t>Obec a finance</t>
  </si>
  <si>
    <t>Práce a mzda</t>
  </si>
  <si>
    <t>Praktická personalistika</t>
  </si>
  <si>
    <t>Sbírky mezinárodních smluv</t>
  </si>
  <si>
    <t>Sbírka zákonů</t>
  </si>
  <si>
    <t>Security Magazín</t>
  </si>
  <si>
    <t>SOVAK</t>
  </si>
  <si>
    <t>UNES</t>
  </si>
  <si>
    <t>Veřejné zakázky v praxi + on-line</t>
  </si>
  <si>
    <t>Cena 1 ks</t>
  </si>
  <si>
    <t>Odborné časopisy</t>
  </si>
  <si>
    <t>Rok 2012</t>
  </si>
  <si>
    <t>Rok 2019</t>
  </si>
  <si>
    <t>Periodický tisk</t>
  </si>
  <si>
    <t>Cena/rok</t>
  </si>
  <si>
    <t>Počet výtisků</t>
  </si>
  <si>
    <t>Název titulu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</si>
</sst>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>
    <font>
      <sz val="10"/>
      <name val="Arial CE"/>
      <family val="2"/>
      <charset val="238"/>
    </font>
    <font>
      <sz val="10"/>
      <name val="Arial"/>
      <family val="2"/>
    </font>
    <font>
      <sz val="12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vertical="top"/>
    </xf>
    <xf numFmtId="0" fontId="4" fillId="0" borderId="2" xfId="0" applyFont="1" applyFill="1" applyBorder="1"/>
    <xf numFmtId="0" fontId="3" fillId="0" borderId="2" xfId="0" applyFont="1" applyFill="1" applyBorder="1"/>
    <xf numFmtId="0" fontId="4" fillId="0" borderId="2" xfId="0" applyFont="1" applyBorder="1"/>
    <xf numFmtId="44" fontId="4" fillId="0" borderId="2" xfId="20" applyFont="1" applyBorder="1" applyAlignment="1">
      <alignment/>
    </xf>
    <xf numFmtId="44" fontId="4" fillId="3" borderId="2" xfId="0" applyNumberFormat="1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/>
    <xf numFmtId="44" fontId="4" fillId="0" borderId="1" xfId="20" applyFont="1" applyBorder="1" applyAlignment="1">
      <alignment/>
    </xf>
    <xf numFmtId="44" fontId="4" fillId="0" borderId="1" xfId="20" applyFont="1" applyFill="1" applyBorder="1" applyAlignment="1">
      <alignment/>
    </xf>
    <xf numFmtId="44" fontId="4" fillId="0" borderId="2" xfId="0" applyNumberFormat="1" applyFont="1" applyFill="1" applyBorder="1"/>
    <xf numFmtId="0" fontId="3" fillId="0" borderId="3" xfId="0" applyFont="1" applyFill="1" applyBorder="1"/>
    <xf numFmtId="0" fontId="3" fillId="0" borderId="1" xfId="0" applyFont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4" xfId="0" applyFont="1" applyBorder="1"/>
    <xf numFmtId="44" fontId="3" fillId="0" borderId="4" xfId="2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textRotation="9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44" fontId="4" fillId="0" borderId="1" xfId="0" applyNumberFormat="1" applyFont="1" applyFill="1" applyBorder="1"/>
    <xf numFmtId="0" fontId="3" fillId="0" borderId="0" xfId="0" applyFont="1" applyAlignment="1">
      <alignment/>
    </xf>
    <xf numFmtId="0" fontId="3" fillId="0" borderId="0" xfId="0" applyFont="1"/>
    <xf numFmtId="0" fontId="4" fillId="0" borderId="0" xfId="0" applyFont="1" applyFill="1" applyBorder="1"/>
    <xf numFmtId="0" fontId="5" fillId="0" borderId="0" xfId="0" applyFont="1" applyAlignment="1">
      <alignment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/>
    </xf>
    <xf numFmtId="44" fontId="4" fillId="0" borderId="1" xfId="2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1" xfId="20" applyFont="1" applyFill="1" applyBorder="1"/>
    <xf numFmtId="0" fontId="3" fillId="0" borderId="1" xfId="0" applyFont="1" applyBorder="1" applyAlignment="1">
      <alignment horizontal="center"/>
    </xf>
    <xf numFmtId="44" fontId="3" fillId="0" borderId="1" xfId="2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Border="1" applyAlignment="1">
      <alignment horizontal="center"/>
    </xf>
    <xf numFmtId="44" fontId="4" fillId="0" borderId="7" xfId="20" applyFont="1" applyBorder="1"/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4" fillId="0" borderId="1" xfId="20" applyFont="1" applyFill="1" applyBorder="1" applyAlignment="1">
      <alignment vertical="center"/>
    </xf>
    <xf numFmtId="44" fontId="4" fillId="0" borderId="1" xfId="0" applyNumberFormat="1" applyFont="1" applyFill="1" applyBorder="1" applyAlignment="1">
      <alignment vertical="center"/>
    </xf>
    <xf numFmtId="44" fontId="4" fillId="0" borderId="1" xfId="20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2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4" fontId="4" fillId="0" borderId="7" xfId="20" applyFont="1" applyFill="1" applyBorder="1" applyAlignment="1">
      <alignment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Měn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9"/>
  <sheetViews>
    <sheetView tabSelected="1" workbookViewId="0" topLeftCell="A1">
      <selection pane="topLeft" activeCell="I40" sqref="I40"/>
    </sheetView>
  </sheetViews>
  <sheetFormatPr defaultRowHeight="12.75"/>
  <cols>
    <col min="1" max="1" width="5.14285714285714" customWidth="1"/>
    <col min="2" max="2" width="45.2857142857143" bestFit="1" customWidth="1"/>
    <col min="3" max="3" width="5.14285714285714" customWidth="1"/>
    <col min="4" max="4" width="16.7142857142857" bestFit="1" customWidth="1"/>
    <col min="5" max="5" width="18.2857142857143" bestFit="1" customWidth="1"/>
  </cols>
  <sheetData>
    <row r="1" spans="1:5" ht="81.75" thickBot="1">
      <c r="A1" s="9" t="s">
        <v>72</v>
      </c>
      <c r="B1" s="10" t="s">
        <v>0</v>
      </c>
      <c r="C1" s="11" t="s">
        <v>1</v>
      </c>
      <c r="D1" s="12" t="s">
        <v>2</v>
      </c>
      <c r="E1" s="12" t="s">
        <v>3</v>
      </c>
    </row>
    <row r="2" spans="1:5" ht="15.75" thickBot="1">
      <c r="A2" s="13">
        <v>1</v>
      </c>
      <c r="B2" s="14" t="s">
        <v>4</v>
      </c>
      <c r="C2" s="15">
        <v>1</v>
      </c>
      <c r="D2" s="16">
        <v>720</v>
      </c>
      <c r="E2" s="17">
        <f>D2*C2</f>
        <v>720</v>
      </c>
    </row>
    <row r="3" spans="1:5" ht="15.75" thickBot="1">
      <c r="A3" s="18">
        <v>2</v>
      </c>
      <c r="B3" s="19" t="s">
        <v>65</v>
      </c>
      <c r="C3" s="20">
        <v>2</v>
      </c>
      <c r="D3" s="21">
        <v>2750</v>
      </c>
      <c r="E3" s="17">
        <f>D3*C3</f>
        <v>5500</v>
      </c>
    </row>
    <row r="4" spans="1:5" ht="15.75" thickBot="1">
      <c r="A4" s="18">
        <v>3</v>
      </c>
      <c r="B4" s="19" t="s">
        <v>5</v>
      </c>
      <c r="C4" s="20">
        <v>5</v>
      </c>
      <c r="D4" s="21">
        <v>1000</v>
      </c>
      <c r="E4" s="17">
        <f>D4*C4</f>
        <v>5000</v>
      </c>
    </row>
    <row r="5" spans="1:5" ht="15.75" thickBot="1">
      <c r="A5" s="13">
        <v>4</v>
      </c>
      <c r="B5" s="19" t="s">
        <v>6</v>
      </c>
      <c r="C5" s="20">
        <v>1</v>
      </c>
      <c r="D5" s="21">
        <v>1197</v>
      </c>
      <c r="E5" s="17">
        <f>D5*C5</f>
        <v>1197</v>
      </c>
    </row>
    <row r="6" spans="1:5" ht="15.75" thickBot="1">
      <c r="A6" s="18">
        <v>5</v>
      </c>
      <c r="B6" s="19" t="s">
        <v>66</v>
      </c>
      <c r="C6" s="20">
        <v>3</v>
      </c>
      <c r="D6" s="21">
        <v>3233</v>
      </c>
      <c r="E6" s="17">
        <f>D6*C6</f>
        <v>9699</v>
      </c>
    </row>
    <row r="7" spans="1:5" ht="15.75" thickBot="1">
      <c r="A7" s="18">
        <v>6</v>
      </c>
      <c r="B7" s="19" t="s">
        <v>70</v>
      </c>
      <c r="C7" s="20">
        <v>1</v>
      </c>
      <c r="D7" s="21">
        <v>21100</v>
      </c>
      <c r="E7" s="17">
        <v>21100</v>
      </c>
    </row>
    <row r="8" spans="1:5" ht="15.75" thickBot="1">
      <c r="A8" s="13">
        <v>7</v>
      </c>
      <c r="B8" s="19" t="s">
        <v>34</v>
      </c>
      <c r="C8" s="20">
        <v>1</v>
      </c>
      <c r="D8" s="21">
        <v>1780</v>
      </c>
      <c r="E8" s="17">
        <f t="shared" si="0" ref="E8:E18">D8*C8</f>
        <v>1780</v>
      </c>
    </row>
    <row r="9" spans="1:5" ht="15.75" thickBot="1">
      <c r="A9" s="18">
        <v>8</v>
      </c>
      <c r="B9" s="19" t="s">
        <v>7</v>
      </c>
      <c r="C9" s="20">
        <v>1</v>
      </c>
      <c r="D9" s="21">
        <v>399</v>
      </c>
      <c r="E9" s="17">
        <f t="shared" si="0"/>
        <v>399</v>
      </c>
    </row>
    <row r="10" spans="1:5" ht="15.75" thickBot="1">
      <c r="A10" s="18">
        <v>9</v>
      </c>
      <c r="B10" s="19" t="s">
        <v>35</v>
      </c>
      <c r="C10" s="20">
        <v>1</v>
      </c>
      <c r="D10" s="21">
        <v>300</v>
      </c>
      <c r="E10" s="17">
        <f t="shared" si="0"/>
        <v>300</v>
      </c>
    </row>
    <row r="11" spans="1:5" ht="15.75" thickBot="1">
      <c r="A11" s="13">
        <v>10</v>
      </c>
      <c r="B11" s="19" t="s">
        <v>36</v>
      </c>
      <c r="C11" s="20">
        <v>1</v>
      </c>
      <c r="D11" s="21">
        <v>2660</v>
      </c>
      <c r="E11" s="17">
        <f t="shared" si="0"/>
        <v>2660</v>
      </c>
    </row>
    <row r="12" spans="1:5" ht="15.75" thickBot="1">
      <c r="A12" s="18">
        <v>11</v>
      </c>
      <c r="B12" s="19" t="s">
        <v>8</v>
      </c>
      <c r="C12" s="20">
        <v>6</v>
      </c>
      <c r="D12" s="21">
        <v>3240</v>
      </c>
      <c r="E12" s="17">
        <f t="shared" si="0"/>
        <v>19440</v>
      </c>
    </row>
    <row r="13" spans="1:5" ht="15.75" thickBot="1">
      <c r="A13" s="18">
        <v>12</v>
      </c>
      <c r="B13" s="19" t="s">
        <v>37</v>
      </c>
      <c r="C13" s="20">
        <v>2</v>
      </c>
      <c r="D13" s="21">
        <v>2274</v>
      </c>
      <c r="E13" s="17">
        <f t="shared" si="0"/>
        <v>4548</v>
      </c>
    </row>
    <row r="14" spans="1:5" ht="15.75" thickBot="1">
      <c r="A14" s="13">
        <v>13</v>
      </c>
      <c r="B14" s="19" t="s">
        <v>9</v>
      </c>
      <c r="C14" s="20">
        <v>1</v>
      </c>
      <c r="D14" s="21">
        <v>1474</v>
      </c>
      <c r="E14" s="17">
        <f t="shared" si="0"/>
        <v>1474</v>
      </c>
    </row>
    <row r="15" spans="1:5" ht="15.75" thickBot="1">
      <c r="A15" s="18">
        <v>14</v>
      </c>
      <c r="B15" s="19" t="s">
        <v>10</v>
      </c>
      <c r="C15" s="20">
        <v>1</v>
      </c>
      <c r="D15" s="21">
        <v>2385</v>
      </c>
      <c r="E15" s="17">
        <f t="shared" si="0"/>
        <v>2385</v>
      </c>
    </row>
    <row r="16" spans="1:5" ht="15.75" thickBot="1">
      <c r="A16" s="18">
        <v>15</v>
      </c>
      <c r="B16" s="19" t="s">
        <v>59</v>
      </c>
      <c r="C16" s="18">
        <v>2</v>
      </c>
      <c r="D16" s="22">
        <v>4000</v>
      </c>
      <c r="E16" s="23">
        <f t="shared" si="0"/>
        <v>8000</v>
      </c>
    </row>
    <row r="17" spans="1:5" ht="15.75" thickBot="1">
      <c r="A17" s="13">
        <v>16</v>
      </c>
      <c r="B17" s="19" t="s">
        <v>11</v>
      </c>
      <c r="C17" s="20">
        <v>9</v>
      </c>
      <c r="D17" s="21">
        <v>2250</v>
      </c>
      <c r="E17" s="17">
        <f t="shared" si="0"/>
        <v>20250</v>
      </c>
    </row>
    <row r="18" spans="1:5" ht="15.75" thickBot="1">
      <c r="A18" s="18">
        <v>17</v>
      </c>
      <c r="B18" s="19" t="s">
        <v>38</v>
      </c>
      <c r="C18" s="20">
        <v>1</v>
      </c>
      <c r="D18" s="21">
        <v>624</v>
      </c>
      <c r="E18" s="17">
        <f t="shared" si="0"/>
        <v>624</v>
      </c>
    </row>
    <row r="19" spans="1:5" ht="15.75" thickBot="1">
      <c r="A19" s="18">
        <v>18</v>
      </c>
      <c r="B19" s="19" t="s">
        <v>32</v>
      </c>
      <c r="C19" s="20">
        <v>1</v>
      </c>
      <c r="D19" s="21">
        <v>1700</v>
      </c>
      <c r="E19" s="17">
        <f>C19*D19</f>
        <v>1700</v>
      </c>
    </row>
    <row r="20" spans="1:5" ht="15.75" thickBot="1">
      <c r="A20" s="13">
        <v>19</v>
      </c>
      <c r="B20" s="19" t="s">
        <v>12</v>
      </c>
      <c r="C20" s="20">
        <v>8</v>
      </c>
      <c r="D20" s="22">
        <v>4992</v>
      </c>
      <c r="E20" s="17">
        <f>D20*C20</f>
        <v>39936</v>
      </c>
    </row>
    <row r="21" spans="1:5" ht="15.75" thickBot="1">
      <c r="A21" s="18">
        <v>20</v>
      </c>
      <c r="B21" s="19" t="s">
        <v>39</v>
      </c>
      <c r="C21" s="20">
        <v>1</v>
      </c>
      <c r="D21" s="21">
        <v>14180</v>
      </c>
      <c r="E21" s="17">
        <f>D21*C21</f>
        <v>14180</v>
      </c>
    </row>
    <row r="22" spans="1:5" ht="15.75" thickBot="1">
      <c r="A22" s="18">
        <v>21</v>
      </c>
      <c r="B22" s="19" t="s">
        <v>40</v>
      </c>
      <c r="C22" s="20">
        <v>1</v>
      </c>
      <c r="D22" s="21">
        <v>180</v>
      </c>
      <c r="E22" s="17">
        <v>180</v>
      </c>
    </row>
    <row r="23" spans="1:5" ht="15.75" thickBot="1">
      <c r="A23" s="13">
        <v>22</v>
      </c>
      <c r="B23" s="24" t="s">
        <v>41</v>
      </c>
      <c r="C23" s="20">
        <v>1</v>
      </c>
      <c r="D23" s="21">
        <v>11568</v>
      </c>
      <c r="E23" s="17">
        <v>11568</v>
      </c>
    </row>
    <row r="24" spans="1:5" ht="15.75" thickBot="1">
      <c r="A24" s="18">
        <v>23</v>
      </c>
      <c r="B24" s="19" t="s">
        <v>58</v>
      </c>
      <c r="C24" s="20">
        <v>4</v>
      </c>
      <c r="D24" s="21">
        <v>17100</v>
      </c>
      <c r="E24" s="17">
        <f>D24*C24</f>
        <v>68400</v>
      </c>
    </row>
    <row r="25" spans="1:5" ht="15.75" thickBot="1">
      <c r="A25" s="18">
        <v>24</v>
      </c>
      <c r="B25" s="19" t="s">
        <v>68</v>
      </c>
      <c r="C25" s="20">
        <v>2</v>
      </c>
      <c r="D25" s="21">
        <v>576</v>
      </c>
      <c r="E25" s="17">
        <v>1152</v>
      </c>
    </row>
    <row r="26" spans="1:5" ht="15.75" thickBot="1">
      <c r="A26" s="13">
        <v>25</v>
      </c>
      <c r="B26" s="19" t="s">
        <v>13</v>
      </c>
      <c r="C26" s="18">
        <v>10</v>
      </c>
      <c r="D26" s="22">
        <v>5313</v>
      </c>
      <c r="E26" s="23">
        <f>D26*C26</f>
        <v>53130</v>
      </c>
    </row>
    <row r="27" spans="1:5" ht="15.75" thickBot="1">
      <c r="A27" s="18">
        <v>26</v>
      </c>
      <c r="B27" s="19" t="s">
        <v>33</v>
      </c>
      <c r="C27" s="18">
        <v>1</v>
      </c>
      <c r="D27" s="22">
        <v>1344</v>
      </c>
      <c r="E27" s="23">
        <f>C27*D27</f>
        <v>1344</v>
      </c>
    </row>
    <row r="28" spans="1:5" ht="15.75" thickBot="1">
      <c r="A28" s="18">
        <v>27</v>
      </c>
      <c r="B28" s="25" t="s">
        <v>71</v>
      </c>
      <c r="C28" s="18">
        <v>1</v>
      </c>
      <c r="D28" s="22">
        <v>9485</v>
      </c>
      <c r="E28" s="23">
        <v>9485</v>
      </c>
    </row>
    <row r="29" spans="1:5" ht="15.75" thickBot="1">
      <c r="A29" s="13">
        <v>28</v>
      </c>
      <c r="B29" s="19" t="s">
        <v>42</v>
      </c>
      <c r="C29" s="18">
        <v>1</v>
      </c>
      <c r="D29" s="22">
        <v>18186</v>
      </c>
      <c r="E29" s="23">
        <v>18186</v>
      </c>
    </row>
    <row r="30" spans="1:5" ht="15.75" thickBot="1">
      <c r="A30" s="18">
        <v>29</v>
      </c>
      <c r="B30" s="19" t="s">
        <v>43</v>
      </c>
      <c r="C30" s="18">
        <v>1</v>
      </c>
      <c r="D30" s="22">
        <v>2492</v>
      </c>
      <c r="E30" s="23">
        <f t="shared" si="1" ref="E30:E41">D30*C30</f>
        <v>2492</v>
      </c>
    </row>
    <row r="31" spans="1:5" ht="15.75" thickBot="1">
      <c r="A31" s="18">
        <v>30</v>
      </c>
      <c r="B31" s="19" t="s">
        <v>14</v>
      </c>
      <c r="C31" s="18">
        <v>7</v>
      </c>
      <c r="D31" s="22">
        <v>3708</v>
      </c>
      <c r="E31" s="23">
        <f t="shared" si="1"/>
        <v>25956</v>
      </c>
    </row>
    <row r="32" spans="1:5" ht="15.75" thickBot="1">
      <c r="A32" s="13">
        <v>31</v>
      </c>
      <c r="B32" s="19" t="s">
        <v>44</v>
      </c>
      <c r="C32" s="18">
        <v>3</v>
      </c>
      <c r="D32" s="22">
        <v>960</v>
      </c>
      <c r="E32" s="23">
        <f t="shared" si="1"/>
        <v>2880</v>
      </c>
    </row>
    <row r="33" spans="1:5" ht="15.75" thickBot="1">
      <c r="A33" s="18">
        <v>32</v>
      </c>
      <c r="B33" s="19" t="s">
        <v>15</v>
      </c>
      <c r="C33" s="18">
        <v>11</v>
      </c>
      <c r="D33" s="22">
        <v>3708</v>
      </c>
      <c r="E33" s="23">
        <f t="shared" si="1"/>
        <v>40788</v>
      </c>
    </row>
    <row r="34" spans="1:5" ht="15.75" thickBot="1">
      <c r="A34" s="18">
        <v>33</v>
      </c>
      <c r="B34" s="19" t="s">
        <v>16</v>
      </c>
      <c r="C34" s="18">
        <v>1</v>
      </c>
      <c r="D34" s="22">
        <v>1080</v>
      </c>
      <c r="E34" s="23">
        <f t="shared" si="1"/>
        <v>1080</v>
      </c>
    </row>
    <row r="35" spans="1:5" ht="15.75" thickBot="1">
      <c r="A35" s="13">
        <v>34</v>
      </c>
      <c r="B35" s="19" t="s">
        <v>17</v>
      </c>
      <c r="C35" s="18">
        <v>1</v>
      </c>
      <c r="D35" s="22">
        <v>888</v>
      </c>
      <c r="E35" s="23">
        <f t="shared" si="1"/>
        <v>888</v>
      </c>
    </row>
    <row r="36" spans="1:5" ht="15.75" thickBot="1">
      <c r="A36" s="18">
        <v>35</v>
      </c>
      <c r="B36" s="19" t="s">
        <v>18</v>
      </c>
      <c r="C36" s="18">
        <v>1</v>
      </c>
      <c r="D36" s="22">
        <v>480</v>
      </c>
      <c r="E36" s="23">
        <f t="shared" si="1"/>
        <v>480</v>
      </c>
    </row>
    <row r="37" spans="1:5" ht="15.75" thickBot="1">
      <c r="A37" s="18">
        <v>36</v>
      </c>
      <c r="B37" s="19" t="s">
        <v>45</v>
      </c>
      <c r="C37" s="18">
        <v>1</v>
      </c>
      <c r="D37" s="22">
        <v>3141</v>
      </c>
      <c r="E37" s="23">
        <f t="shared" si="1"/>
        <v>3141</v>
      </c>
    </row>
    <row r="38" spans="1:5" ht="15.75" thickBot="1">
      <c r="A38" s="13">
        <v>37</v>
      </c>
      <c r="B38" s="19" t="s">
        <v>19</v>
      </c>
      <c r="C38" s="18">
        <v>1</v>
      </c>
      <c r="D38" s="22">
        <v>1540</v>
      </c>
      <c r="E38" s="23">
        <f t="shared" si="1"/>
        <v>1540</v>
      </c>
    </row>
    <row r="39" spans="1:5" ht="15.75" thickBot="1">
      <c r="A39" s="18">
        <v>38</v>
      </c>
      <c r="B39" s="19" t="s">
        <v>20</v>
      </c>
      <c r="C39" s="18">
        <v>1</v>
      </c>
      <c r="D39" s="22">
        <v>9828</v>
      </c>
      <c r="E39" s="23">
        <f t="shared" si="1"/>
        <v>9828</v>
      </c>
    </row>
    <row r="40" spans="1:5" ht="15.75" thickBot="1">
      <c r="A40" s="18">
        <v>39</v>
      </c>
      <c r="B40" s="24" t="s">
        <v>46</v>
      </c>
      <c r="C40" s="18">
        <v>1</v>
      </c>
      <c r="D40" s="22">
        <v>2241</v>
      </c>
      <c r="E40" s="23">
        <f t="shared" si="1"/>
        <v>2241</v>
      </c>
    </row>
    <row r="41" spans="1:5" ht="15.75" thickBot="1">
      <c r="A41" s="13">
        <v>40</v>
      </c>
      <c r="B41" s="19" t="s">
        <v>47</v>
      </c>
      <c r="C41" s="18">
        <v>1</v>
      </c>
      <c r="D41" s="22">
        <v>1362</v>
      </c>
      <c r="E41" s="23">
        <f t="shared" si="1"/>
        <v>1362</v>
      </c>
    </row>
    <row r="42" spans="1:5" ht="15.75" thickBot="1">
      <c r="A42" s="18">
        <v>41</v>
      </c>
      <c r="B42" s="19" t="s">
        <v>48</v>
      </c>
      <c r="C42" s="18">
        <v>1</v>
      </c>
      <c r="D42" s="22">
        <v>160</v>
      </c>
      <c r="E42" s="23">
        <v>160</v>
      </c>
    </row>
    <row r="43" spans="1:5" ht="15.75" thickBot="1">
      <c r="A43" s="18">
        <v>42</v>
      </c>
      <c r="B43" s="19" t="s">
        <v>60</v>
      </c>
      <c r="C43" s="18">
        <v>1</v>
      </c>
      <c r="D43" s="22">
        <v>4108</v>
      </c>
      <c r="E43" s="23">
        <f t="shared" si="2" ref="E43:E55">D43*C43</f>
        <v>4108</v>
      </c>
    </row>
    <row r="44" spans="1:5" ht="15.75" thickBot="1">
      <c r="A44" s="13">
        <v>43</v>
      </c>
      <c r="B44" s="19" t="s">
        <v>21</v>
      </c>
      <c r="C44" s="18">
        <v>10</v>
      </c>
      <c r="D44" s="22">
        <v>1680</v>
      </c>
      <c r="E44" s="23">
        <f t="shared" si="2"/>
        <v>16800</v>
      </c>
    </row>
    <row r="45" spans="1:5" ht="15.75" thickBot="1">
      <c r="A45" s="18">
        <v>44</v>
      </c>
      <c r="B45" s="19" t="s">
        <v>22</v>
      </c>
      <c r="C45" s="18">
        <v>8</v>
      </c>
      <c r="D45" s="22">
        <v>4280</v>
      </c>
      <c r="E45" s="23">
        <f t="shared" si="2"/>
        <v>34240</v>
      </c>
    </row>
    <row r="46" spans="1:5" ht="15.75" thickBot="1">
      <c r="A46" s="18">
        <v>45</v>
      </c>
      <c r="B46" s="19" t="s">
        <v>23</v>
      </c>
      <c r="C46" s="18">
        <v>2</v>
      </c>
      <c r="D46" s="22">
        <v>900</v>
      </c>
      <c r="E46" s="23">
        <f t="shared" si="2"/>
        <v>1800</v>
      </c>
    </row>
    <row r="47" spans="1:5" ht="15.75" thickBot="1">
      <c r="A47" s="13">
        <v>46</v>
      </c>
      <c r="B47" s="19" t="s">
        <v>24</v>
      </c>
      <c r="C47" s="18">
        <v>8</v>
      </c>
      <c r="D47" s="22">
        <v>4752</v>
      </c>
      <c r="E47" s="23">
        <f t="shared" si="2"/>
        <v>38016</v>
      </c>
    </row>
    <row r="48" spans="1:5" ht="15.75" thickBot="1">
      <c r="A48" s="18">
        <v>47</v>
      </c>
      <c r="B48" s="19" t="s">
        <v>64</v>
      </c>
      <c r="C48" s="18">
        <v>2</v>
      </c>
      <c r="D48" s="22">
        <v>4752</v>
      </c>
      <c r="E48" s="23">
        <f t="shared" si="2"/>
        <v>9504</v>
      </c>
    </row>
    <row r="49" spans="1:5" ht="15.75" thickBot="1">
      <c r="A49" s="18">
        <v>48</v>
      </c>
      <c r="B49" s="19" t="s">
        <v>49</v>
      </c>
      <c r="C49" s="18">
        <v>1</v>
      </c>
      <c r="D49" s="22">
        <v>888</v>
      </c>
      <c r="E49" s="23">
        <f t="shared" si="2"/>
        <v>888</v>
      </c>
    </row>
    <row r="50" spans="1:5" ht="15.75" thickBot="1">
      <c r="A50" s="13">
        <v>49</v>
      </c>
      <c r="B50" s="19" t="s">
        <v>50</v>
      </c>
      <c r="C50" s="18">
        <v>1</v>
      </c>
      <c r="D50" s="22">
        <v>1370</v>
      </c>
      <c r="E50" s="23">
        <f t="shared" si="2"/>
        <v>1370</v>
      </c>
    </row>
    <row r="51" spans="1:5" ht="15.75" thickBot="1">
      <c r="A51" s="18">
        <v>50</v>
      </c>
      <c r="B51" s="19" t="s">
        <v>25</v>
      </c>
      <c r="C51" s="18">
        <v>1</v>
      </c>
      <c r="D51" s="22">
        <v>288</v>
      </c>
      <c r="E51" s="23">
        <f t="shared" si="2"/>
        <v>288</v>
      </c>
    </row>
    <row r="52" spans="1:5" ht="15.75" thickBot="1">
      <c r="A52" s="18">
        <v>51</v>
      </c>
      <c r="B52" s="19" t="s">
        <v>51</v>
      </c>
      <c r="C52" s="18">
        <v>4</v>
      </c>
      <c r="D52" s="22">
        <v>1683</v>
      </c>
      <c r="E52" s="23">
        <f t="shared" si="2"/>
        <v>6732</v>
      </c>
    </row>
    <row r="53" spans="1:5" ht="15.75" thickBot="1">
      <c r="A53" s="13">
        <v>52</v>
      </c>
      <c r="B53" s="19" t="s">
        <v>26</v>
      </c>
      <c r="C53" s="18">
        <v>4</v>
      </c>
      <c r="D53" s="22">
        <v>1872</v>
      </c>
      <c r="E53" s="23">
        <f t="shared" si="2"/>
        <v>7488</v>
      </c>
    </row>
    <row r="54" spans="1:5" ht="15.75" thickBot="1">
      <c r="A54" s="18">
        <v>53</v>
      </c>
      <c r="B54" s="19" t="s">
        <v>52</v>
      </c>
      <c r="C54" s="18">
        <v>2</v>
      </c>
      <c r="D54" s="22">
        <v>1941</v>
      </c>
      <c r="E54" s="23">
        <f t="shared" si="2"/>
        <v>3882</v>
      </c>
    </row>
    <row r="55" spans="1:5" ht="15.75" thickBot="1">
      <c r="A55" s="18">
        <v>54</v>
      </c>
      <c r="B55" s="19" t="s">
        <v>53</v>
      </c>
      <c r="C55" s="18">
        <v>4</v>
      </c>
      <c r="D55" s="22">
        <v>2200</v>
      </c>
      <c r="E55" s="23">
        <f t="shared" si="2"/>
        <v>8800</v>
      </c>
    </row>
    <row r="56" spans="1:5" ht="15.75" thickBot="1">
      <c r="A56" s="18">
        <v>57</v>
      </c>
      <c r="B56" s="19" t="s">
        <v>61</v>
      </c>
      <c r="C56" s="18">
        <v>1</v>
      </c>
      <c r="D56" s="22">
        <v>820</v>
      </c>
      <c r="E56" s="23">
        <f>D56*C56</f>
        <v>820</v>
      </c>
    </row>
    <row r="57" spans="1:5" ht="15.75" thickBot="1">
      <c r="A57" s="13">
        <v>58</v>
      </c>
      <c r="B57" s="24" t="s">
        <v>62</v>
      </c>
      <c r="C57" s="18">
        <v>2</v>
      </c>
      <c r="D57" s="22">
        <v>2309</v>
      </c>
      <c r="E57" s="23">
        <f>D57*C57</f>
        <v>4618</v>
      </c>
    </row>
    <row r="58" spans="1:5" ht="15.75" thickBot="1">
      <c r="A58" s="18">
        <v>60</v>
      </c>
      <c r="B58" s="19" t="s">
        <v>67</v>
      </c>
      <c r="C58" s="20">
        <v>2</v>
      </c>
      <c r="D58" s="21">
        <v>1484</v>
      </c>
      <c r="E58" s="17">
        <v>2968</v>
      </c>
    </row>
    <row r="59" spans="1:5" ht="15.75" thickBot="1">
      <c r="A59" s="13">
        <v>61</v>
      </c>
      <c r="B59" s="19" t="s">
        <v>27</v>
      </c>
      <c r="C59" s="18">
        <v>6</v>
      </c>
      <c r="D59" s="22">
        <v>1600</v>
      </c>
      <c r="E59" s="23">
        <f t="shared" si="3" ref="E59:E66">D59*C59</f>
        <v>9600</v>
      </c>
    </row>
    <row r="60" spans="1:5" ht="15.75" thickBot="1">
      <c r="A60" s="18">
        <v>62</v>
      </c>
      <c r="B60" s="19" t="s">
        <v>28</v>
      </c>
      <c r="C60" s="18">
        <v>9</v>
      </c>
      <c r="D60" s="22">
        <v>1368</v>
      </c>
      <c r="E60" s="23">
        <f t="shared" si="3"/>
        <v>12312</v>
      </c>
    </row>
    <row r="61" spans="1:5" ht="15.75" thickBot="1">
      <c r="A61" s="18">
        <v>63</v>
      </c>
      <c r="B61" s="19" t="s">
        <v>31</v>
      </c>
      <c r="C61" s="18">
        <v>2</v>
      </c>
      <c r="D61" s="22">
        <v>496</v>
      </c>
      <c r="E61" s="23">
        <f t="shared" si="3"/>
        <v>992</v>
      </c>
    </row>
    <row r="62" spans="1:5" ht="15.75" thickBot="1">
      <c r="A62" s="13">
        <v>64</v>
      </c>
      <c r="B62" s="19" t="s">
        <v>29</v>
      </c>
      <c r="C62" s="18">
        <v>1</v>
      </c>
      <c r="D62" s="22">
        <v>1564</v>
      </c>
      <c r="E62" s="23">
        <f t="shared" si="3"/>
        <v>1564</v>
      </c>
    </row>
    <row r="63" spans="1:5" ht="15.75" thickBot="1">
      <c r="A63" s="18">
        <v>65</v>
      </c>
      <c r="B63" s="19" t="s">
        <v>54</v>
      </c>
      <c r="C63" s="18">
        <v>1</v>
      </c>
      <c r="D63" s="22">
        <v>1450</v>
      </c>
      <c r="E63" s="23">
        <f t="shared" si="3"/>
        <v>1450</v>
      </c>
    </row>
    <row r="64" spans="1:5" ht="15.75" thickBot="1">
      <c r="A64" s="18">
        <v>66</v>
      </c>
      <c r="B64" s="19" t="s">
        <v>55</v>
      </c>
      <c r="C64" s="18">
        <v>6</v>
      </c>
      <c r="D64" s="22">
        <v>598</v>
      </c>
      <c r="E64" s="23">
        <f t="shared" si="3"/>
        <v>3588</v>
      </c>
    </row>
    <row r="65" spans="1:5" ht="15.75" thickBot="1">
      <c r="A65" s="13">
        <v>67</v>
      </c>
      <c r="B65" s="19" t="s">
        <v>56</v>
      </c>
      <c r="C65" s="18">
        <v>2</v>
      </c>
      <c r="D65" s="22">
        <v>654</v>
      </c>
      <c r="E65" s="23">
        <f t="shared" si="3"/>
        <v>1308</v>
      </c>
    </row>
    <row r="66" spans="1:5" ht="15.75" thickBot="1">
      <c r="A66" s="18">
        <v>68</v>
      </c>
      <c r="B66" s="19" t="s">
        <v>57</v>
      </c>
      <c r="C66" s="18">
        <v>1</v>
      </c>
      <c r="D66" s="22">
        <v>354</v>
      </c>
      <c r="E66" s="23">
        <f t="shared" si="3"/>
        <v>354</v>
      </c>
    </row>
    <row r="67" spans="1:5" ht="15.75" thickBot="1">
      <c r="A67" s="13">
        <v>70</v>
      </c>
      <c r="B67" s="19" t="s">
        <v>69</v>
      </c>
      <c r="C67" s="18">
        <v>1</v>
      </c>
      <c r="D67" s="22">
        <v>864</v>
      </c>
      <c r="E67" s="23">
        <v>864</v>
      </c>
    </row>
    <row r="68" spans="1:5" ht="15.75" thickBot="1">
      <c r="A68" s="18">
        <v>72</v>
      </c>
      <c r="B68" s="19" t="s">
        <v>63</v>
      </c>
      <c r="C68" s="20">
        <v>2</v>
      </c>
      <c r="D68" s="21">
        <v>1196</v>
      </c>
      <c r="E68" s="17">
        <f>D68*C68</f>
        <v>2392</v>
      </c>
    </row>
    <row r="69" spans="1:5" ht="15.75" thickBot="1">
      <c r="A69" s="26"/>
      <c r="B69" s="27" t="s">
        <v>30</v>
      </c>
      <c r="C69" s="28">
        <f>SUM(C2:C68)</f>
        <v>185</v>
      </c>
      <c r="D69" s="29"/>
      <c r="E69" s="29">
        <f>SUM(E2:E68)</f>
        <v>593919</v>
      </c>
    </row>
  </sheetData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110" zoomScaleNormal="110" workbookViewId="0" topLeftCell="A1">
      <selection pane="topLeft" activeCell="N12" sqref="N12"/>
    </sheetView>
  </sheetViews>
  <sheetFormatPr defaultRowHeight="15"/>
  <cols>
    <col min="1" max="1" width="3.57142857142857" style="4" customWidth="1"/>
    <col min="2" max="2" width="34.2857142857143" style="3" customWidth="1"/>
    <col min="3" max="3" width="6.71428571428571" style="7" customWidth="1"/>
    <col min="4" max="4" width="0" style="3" hidden="1" customWidth="1"/>
    <col min="5" max="5" width="14.2857142857143" style="3" customWidth="1"/>
    <col min="6" max="6" width="4.57142857142857" style="1" customWidth="1"/>
    <col min="7" max="7" width="3.71428571428571" style="1" customWidth="1"/>
    <col min="8" max="8" width="34.2857142857143" style="1" customWidth="1"/>
    <col min="9" max="9" width="6.57142857142857" style="8" customWidth="1"/>
    <col min="10" max="10" width="0" style="1" hidden="1" customWidth="1"/>
    <col min="11" max="11" width="15.7142857142857" style="1" customWidth="1"/>
    <col min="12" max="16384" width="9.14285714285714" style="1"/>
  </cols>
  <sheetData>
    <row r="1" spans="1:11" ht="15">
      <c r="A1" s="30" t="s">
        <v>92</v>
      </c>
      <c r="B1" s="30"/>
      <c r="C1" s="30"/>
      <c r="D1" s="30"/>
      <c r="E1" s="30"/>
      <c r="F1" s="31"/>
      <c r="G1" s="32" t="s">
        <v>93</v>
      </c>
      <c r="H1" s="32"/>
      <c r="I1" s="32"/>
      <c r="J1" s="32"/>
      <c r="K1" s="32"/>
    </row>
    <row r="2" spans="1:11" s="6" customFormat="1" ht="33.75" customHeight="1">
      <c r="A2" s="33" t="s">
        <v>94</v>
      </c>
      <c r="B2" s="33"/>
      <c r="C2" s="33"/>
      <c r="D2" s="33"/>
      <c r="E2" s="33"/>
      <c r="F2" s="34"/>
      <c r="G2" s="33" t="s">
        <v>94</v>
      </c>
      <c r="H2" s="33"/>
      <c r="I2" s="33"/>
      <c r="J2" s="33"/>
      <c r="K2" s="33"/>
    </row>
    <row r="3" spans="1:11" s="5" customFormat="1" ht="27" customHeight="1">
      <c r="A3" s="35"/>
      <c r="B3" s="36" t="s">
        <v>97</v>
      </c>
      <c r="C3" s="37" t="s">
        <v>96</v>
      </c>
      <c r="D3" s="36" t="s">
        <v>90</v>
      </c>
      <c r="E3" s="36" t="s">
        <v>95</v>
      </c>
      <c r="F3" s="38"/>
      <c r="G3" s="36"/>
      <c r="H3" s="36" t="s">
        <v>97</v>
      </c>
      <c r="I3" s="37" t="s">
        <v>96</v>
      </c>
      <c r="J3" s="36" t="s">
        <v>2</v>
      </c>
      <c r="K3" s="36" t="s">
        <v>95</v>
      </c>
    </row>
    <row r="4" spans="1:11" ht="15">
      <c r="A4" s="18">
        <v>1</v>
      </c>
      <c r="B4" s="18" t="s">
        <v>65</v>
      </c>
      <c r="C4" s="39">
        <v>2</v>
      </c>
      <c r="D4" s="21">
        <v>2750</v>
      </c>
      <c r="E4" s="40">
        <f>D4*C4</f>
        <v>5500</v>
      </c>
      <c r="F4" s="31"/>
      <c r="G4" s="18">
        <v>1</v>
      </c>
      <c r="H4" s="18" t="s">
        <v>66</v>
      </c>
      <c r="I4" s="41">
        <v>3</v>
      </c>
      <c r="J4" s="22">
        <v>3876</v>
      </c>
      <c r="K4" s="42">
        <v>11628</v>
      </c>
    </row>
    <row r="5" spans="1:11" ht="15">
      <c r="A5" s="18">
        <v>2</v>
      </c>
      <c r="B5" s="18" t="s">
        <v>66</v>
      </c>
      <c r="C5" s="39">
        <v>3</v>
      </c>
      <c r="D5" s="21">
        <v>2550</v>
      </c>
      <c r="E5" s="40">
        <f>D5*C5</f>
        <v>7650</v>
      </c>
      <c r="F5" s="43"/>
      <c r="G5" s="18">
        <v>2</v>
      </c>
      <c r="H5" s="18" t="s">
        <v>11</v>
      </c>
      <c r="I5" s="41">
        <v>1</v>
      </c>
      <c r="J5" s="22">
        <v>2294</v>
      </c>
      <c r="K5" s="42">
        <v>2294</v>
      </c>
    </row>
    <row r="6" spans="1:11" ht="15">
      <c r="A6" s="18">
        <v>3</v>
      </c>
      <c r="B6" s="18" t="s">
        <v>59</v>
      </c>
      <c r="C6" s="41">
        <v>2</v>
      </c>
      <c r="D6" s="22">
        <v>4000</v>
      </c>
      <c r="E6" s="42">
        <f>D6*C6</f>
        <v>8000</v>
      </c>
      <c r="F6" s="31"/>
      <c r="G6" s="18">
        <v>3</v>
      </c>
      <c r="H6" s="18" t="s">
        <v>59</v>
      </c>
      <c r="I6" s="41">
        <v>3</v>
      </c>
      <c r="J6" s="22">
        <v>7395</v>
      </c>
      <c r="K6" s="42">
        <f>I6*J6</f>
        <v>22185</v>
      </c>
    </row>
    <row r="7" spans="1:11" ht="15">
      <c r="A7" s="18">
        <v>4</v>
      </c>
      <c r="B7" s="18" t="s">
        <v>11</v>
      </c>
      <c r="C7" s="39">
        <v>9</v>
      </c>
      <c r="D7" s="21">
        <v>2250</v>
      </c>
      <c r="E7" s="40">
        <f>D7*C7</f>
        <v>20250</v>
      </c>
      <c r="F7" s="44"/>
      <c r="G7" s="18">
        <v>4</v>
      </c>
      <c r="H7" s="18" t="s">
        <v>73</v>
      </c>
      <c r="I7" s="41">
        <v>1</v>
      </c>
      <c r="J7" s="22">
        <v>3999</v>
      </c>
      <c r="K7" s="42">
        <v>3999</v>
      </c>
    </row>
    <row r="8" spans="1:11" ht="15">
      <c r="A8" s="18">
        <v>5</v>
      </c>
      <c r="B8" s="18" t="s">
        <v>12</v>
      </c>
      <c r="C8" s="39">
        <v>8</v>
      </c>
      <c r="D8" s="22">
        <v>4992</v>
      </c>
      <c r="E8" s="40">
        <f>D8*C8</f>
        <v>39936</v>
      </c>
      <c r="F8" s="43"/>
      <c r="G8" s="18">
        <v>5</v>
      </c>
      <c r="H8" s="18" t="s">
        <v>74</v>
      </c>
      <c r="I8" s="41">
        <v>2</v>
      </c>
      <c r="J8" s="22">
        <v>1499</v>
      </c>
      <c r="K8" s="42">
        <f t="shared" si="0" ref="K8:K11">I8*J8</f>
        <v>2998</v>
      </c>
    </row>
    <row r="9" spans="1:11" ht="15">
      <c r="A9" s="18">
        <v>6</v>
      </c>
      <c r="B9" s="18" t="s">
        <v>40</v>
      </c>
      <c r="C9" s="39">
        <v>1</v>
      </c>
      <c r="D9" s="21">
        <v>180</v>
      </c>
      <c r="E9" s="40">
        <v>180</v>
      </c>
      <c r="F9" s="31"/>
      <c r="G9" s="18">
        <v>6</v>
      </c>
      <c r="H9" s="18" t="s">
        <v>75</v>
      </c>
      <c r="I9" s="41">
        <v>1</v>
      </c>
      <c r="J9" s="22">
        <v>18091</v>
      </c>
      <c r="K9" s="42">
        <v>18091</v>
      </c>
    </row>
    <row r="10" spans="1:11" ht="15">
      <c r="A10" s="18">
        <v>7</v>
      </c>
      <c r="B10" s="18" t="s">
        <v>58</v>
      </c>
      <c r="C10" s="39">
        <v>4</v>
      </c>
      <c r="D10" s="21">
        <v>17100</v>
      </c>
      <c r="E10" s="40">
        <f t="shared" si="1" ref="E10:E18">D10*C10</f>
        <v>68400</v>
      </c>
      <c r="F10" s="31"/>
      <c r="G10" s="18">
        <v>7</v>
      </c>
      <c r="H10" s="18" t="s">
        <v>58</v>
      </c>
      <c r="I10" s="41">
        <v>3</v>
      </c>
      <c r="J10" s="22">
        <v>24499</v>
      </c>
      <c r="K10" s="42">
        <f t="shared" si="0"/>
        <v>73497</v>
      </c>
    </row>
    <row r="11" spans="1:11" s="2" customFormat="1" ht="15">
      <c r="A11" s="18">
        <v>8</v>
      </c>
      <c r="B11" s="18" t="s">
        <v>13</v>
      </c>
      <c r="C11" s="41">
        <v>10</v>
      </c>
      <c r="D11" s="22">
        <v>5313</v>
      </c>
      <c r="E11" s="42">
        <f t="shared" si="1"/>
        <v>53130</v>
      </c>
      <c r="F11" s="45"/>
      <c r="G11" s="18">
        <v>8</v>
      </c>
      <c r="H11" s="18" t="s">
        <v>13</v>
      </c>
      <c r="I11" s="41">
        <v>12</v>
      </c>
      <c r="J11" s="22">
        <v>5695</v>
      </c>
      <c r="K11" s="42">
        <f t="shared" si="0"/>
        <v>68340</v>
      </c>
    </row>
    <row r="12" spans="1:11" ht="15">
      <c r="A12" s="18">
        <v>9</v>
      </c>
      <c r="B12" s="18" t="s">
        <v>14</v>
      </c>
      <c r="C12" s="41">
        <v>7</v>
      </c>
      <c r="D12" s="22">
        <v>3708</v>
      </c>
      <c r="E12" s="42">
        <f t="shared" si="1"/>
        <v>25956</v>
      </c>
      <c r="F12" s="31"/>
      <c r="G12" s="18">
        <v>9</v>
      </c>
      <c r="H12" s="18" t="s">
        <v>14</v>
      </c>
      <c r="I12" s="41">
        <v>8</v>
      </c>
      <c r="J12" s="22">
        <v>4222</v>
      </c>
      <c r="K12" s="42">
        <f>I12*J12</f>
        <v>33776</v>
      </c>
    </row>
    <row r="13" spans="1:11" ht="15">
      <c r="A13" s="18">
        <v>10</v>
      </c>
      <c r="B13" s="18" t="s">
        <v>15</v>
      </c>
      <c r="C13" s="41">
        <v>11</v>
      </c>
      <c r="D13" s="22">
        <v>3708</v>
      </c>
      <c r="E13" s="42">
        <f t="shared" si="1"/>
        <v>40788</v>
      </c>
      <c r="F13" s="46"/>
      <c r="G13" s="18">
        <v>10</v>
      </c>
      <c r="H13" s="18" t="s">
        <v>15</v>
      </c>
      <c r="I13" s="41">
        <v>10</v>
      </c>
      <c r="J13" s="22">
        <v>4216</v>
      </c>
      <c r="K13" s="42">
        <f>I13*J13</f>
        <v>42160</v>
      </c>
    </row>
    <row r="14" spans="1:11" ht="15">
      <c r="A14" s="18">
        <v>11</v>
      </c>
      <c r="B14" s="18" t="s">
        <v>60</v>
      </c>
      <c r="C14" s="41">
        <v>1</v>
      </c>
      <c r="D14" s="22">
        <v>4108</v>
      </c>
      <c r="E14" s="42">
        <f t="shared" si="1"/>
        <v>4108</v>
      </c>
      <c r="F14" s="43"/>
      <c r="G14" s="18">
        <v>11</v>
      </c>
      <c r="H14" s="18" t="s">
        <v>76</v>
      </c>
      <c r="I14" s="41">
        <v>1</v>
      </c>
      <c r="J14" s="22">
        <v>690</v>
      </c>
      <c r="K14" s="42">
        <v>690</v>
      </c>
    </row>
    <row r="15" spans="1:11" s="2" customFormat="1" ht="15">
      <c r="A15" s="18">
        <v>12</v>
      </c>
      <c r="B15" s="18" t="s">
        <v>24</v>
      </c>
      <c r="C15" s="41">
        <v>8</v>
      </c>
      <c r="D15" s="22">
        <v>4752</v>
      </c>
      <c r="E15" s="42">
        <f t="shared" si="1"/>
        <v>38016</v>
      </c>
      <c r="F15" s="46"/>
      <c r="G15" s="18">
        <v>12</v>
      </c>
      <c r="H15" s="18" t="s">
        <v>24</v>
      </c>
      <c r="I15" s="41">
        <v>7</v>
      </c>
      <c r="J15" s="22">
        <v>4776</v>
      </c>
      <c r="K15" s="42">
        <f>I15*J15</f>
        <v>33432</v>
      </c>
    </row>
    <row r="16" spans="1:11" s="2" customFormat="1" ht="15">
      <c r="A16" s="18">
        <v>13</v>
      </c>
      <c r="B16" s="18" t="s">
        <v>64</v>
      </c>
      <c r="C16" s="41">
        <v>2</v>
      </c>
      <c r="D16" s="22">
        <v>4752</v>
      </c>
      <c r="E16" s="42">
        <f t="shared" si="1"/>
        <v>9504</v>
      </c>
      <c r="F16" s="45"/>
      <c r="G16" s="18">
        <v>13</v>
      </c>
      <c r="H16" s="18" t="s">
        <v>64</v>
      </c>
      <c r="I16" s="41">
        <v>3</v>
      </c>
      <c r="J16" s="22">
        <v>4817</v>
      </c>
      <c r="K16" s="42">
        <f>I16*J16</f>
        <v>14451</v>
      </c>
    </row>
    <row r="17" spans="1:11" s="2" customFormat="1" ht="15">
      <c r="A17" s="18">
        <v>14</v>
      </c>
      <c r="B17" s="18" t="s">
        <v>51</v>
      </c>
      <c r="C17" s="41">
        <v>4</v>
      </c>
      <c r="D17" s="22">
        <v>1683</v>
      </c>
      <c r="E17" s="42">
        <f t="shared" si="1"/>
        <v>6732</v>
      </c>
      <c r="F17" s="45"/>
      <c r="G17" s="18">
        <v>14</v>
      </c>
      <c r="H17" s="18" t="s">
        <v>51</v>
      </c>
      <c r="I17" s="41">
        <v>1</v>
      </c>
      <c r="J17" s="22">
        <v>1683</v>
      </c>
      <c r="K17" s="42">
        <f>I17*J17</f>
        <v>1683</v>
      </c>
    </row>
    <row r="18" spans="1:11" s="2" customFormat="1" ht="15">
      <c r="A18" s="18">
        <v>15</v>
      </c>
      <c r="B18" s="18" t="s">
        <v>26</v>
      </c>
      <c r="C18" s="41">
        <v>4</v>
      </c>
      <c r="D18" s="22">
        <v>1872</v>
      </c>
      <c r="E18" s="42">
        <f t="shared" si="1"/>
        <v>7488</v>
      </c>
      <c r="F18" s="45"/>
      <c r="G18" s="18">
        <v>15</v>
      </c>
      <c r="H18" s="18" t="s">
        <v>77</v>
      </c>
      <c r="I18" s="41">
        <v>1</v>
      </c>
      <c r="J18" s="22">
        <v>500</v>
      </c>
      <c r="K18" s="42">
        <v>500</v>
      </c>
    </row>
    <row r="19" spans="1:11" s="2" customFormat="1" ht="15">
      <c r="A19" s="18">
        <v>16</v>
      </c>
      <c r="B19" s="18" t="s">
        <v>67</v>
      </c>
      <c r="C19" s="39">
        <v>2</v>
      </c>
      <c r="D19" s="21">
        <v>1484</v>
      </c>
      <c r="E19" s="40">
        <v>2968</v>
      </c>
      <c r="F19" s="47"/>
      <c r="G19" s="18">
        <v>16</v>
      </c>
      <c r="H19" s="18" t="s">
        <v>26</v>
      </c>
      <c r="I19" s="41">
        <v>1</v>
      </c>
      <c r="J19" s="22">
        <v>1879</v>
      </c>
      <c r="K19" s="42">
        <f>I19*J19</f>
        <v>1879</v>
      </c>
    </row>
    <row r="20" spans="1:11" s="2" customFormat="1" ht="15">
      <c r="A20" s="18">
        <v>17</v>
      </c>
      <c r="B20" s="18" t="s">
        <v>27</v>
      </c>
      <c r="C20" s="41">
        <v>6</v>
      </c>
      <c r="D20" s="22">
        <v>1600</v>
      </c>
      <c r="E20" s="42">
        <f>D20*C20</f>
        <v>9600</v>
      </c>
      <c r="F20" s="48"/>
      <c r="G20" s="18">
        <v>17</v>
      </c>
      <c r="H20" s="18" t="s">
        <v>27</v>
      </c>
      <c r="I20" s="41">
        <v>1</v>
      </c>
      <c r="J20" s="49">
        <v>1377</v>
      </c>
      <c r="K20" s="42">
        <f>I20*J20</f>
        <v>1377</v>
      </c>
    </row>
    <row r="21" spans="1:11" s="2" customFormat="1" ht="15">
      <c r="A21" s="18">
        <v>18</v>
      </c>
      <c r="B21" s="18" t="s">
        <v>29</v>
      </c>
      <c r="C21" s="41">
        <v>1</v>
      </c>
      <c r="D21" s="22">
        <v>1564</v>
      </c>
      <c r="E21" s="42">
        <f>D21*C21</f>
        <v>1564</v>
      </c>
      <c r="F21" s="45"/>
      <c r="G21" s="18">
        <v>18</v>
      </c>
      <c r="H21" s="18" t="s">
        <v>78</v>
      </c>
      <c r="I21" s="41">
        <v>1</v>
      </c>
      <c r="J21" s="22">
        <v>399</v>
      </c>
      <c r="K21" s="42">
        <f>I21*J21</f>
        <v>399</v>
      </c>
    </row>
    <row r="22" spans="1:11" s="2" customFormat="1" ht="15">
      <c r="A22" s="18">
        <v>19</v>
      </c>
      <c r="B22" s="18" t="s">
        <v>63</v>
      </c>
      <c r="C22" s="39">
        <v>2</v>
      </c>
      <c r="D22" s="21">
        <v>1196</v>
      </c>
      <c r="E22" s="40">
        <f>D22*C22</f>
        <v>2392</v>
      </c>
      <c r="F22" s="45"/>
      <c r="G22" s="18"/>
      <c r="H22" s="19" t="s">
        <v>30</v>
      </c>
      <c r="I22" s="50">
        <f>SUM(I4:I21)</f>
        <v>60</v>
      </c>
      <c r="J22" s="51"/>
      <c r="K22" s="51">
        <f>SUM(K4:K21)</f>
        <v>333379</v>
      </c>
    </row>
    <row r="23" spans="1:11" ht="15">
      <c r="A23" s="19"/>
      <c r="B23" s="19" t="s">
        <v>30</v>
      </c>
      <c r="C23" s="52">
        <f>SUM(C4:C22)</f>
        <v>87</v>
      </c>
      <c r="D23" s="53"/>
      <c r="E23" s="53">
        <f>SUM(E4:E22)</f>
        <v>352162</v>
      </c>
      <c r="F23" s="31"/>
      <c r="G23" s="31"/>
      <c r="H23" s="31"/>
      <c r="I23" s="54"/>
      <c r="J23" s="31"/>
      <c r="K23" s="31"/>
    </row>
    <row r="24" spans="1:11" ht="15">
      <c r="A24" s="55"/>
      <c r="B24" s="55"/>
      <c r="C24" s="56"/>
      <c r="D24" s="57"/>
      <c r="E24" s="57"/>
      <c r="F24" s="31"/>
      <c r="G24" s="31"/>
      <c r="H24" s="31"/>
      <c r="I24" s="54"/>
      <c r="J24" s="31"/>
      <c r="K24" s="31"/>
    </row>
    <row r="25" spans="1:11" ht="40.5" customHeight="1">
      <c r="A25" s="58" t="s">
        <v>91</v>
      </c>
      <c r="B25" s="58"/>
      <c r="C25" s="58"/>
      <c r="D25" s="58"/>
      <c r="E25" s="58"/>
      <c r="F25" s="31"/>
      <c r="G25" s="58" t="s">
        <v>91</v>
      </c>
      <c r="H25" s="58"/>
      <c r="I25" s="58"/>
      <c r="J25" s="58"/>
      <c r="K25" s="58"/>
    </row>
    <row r="26" spans="1:11" ht="40.5" customHeight="1">
      <c r="A26" s="35"/>
      <c r="B26" s="36" t="s">
        <v>97</v>
      </c>
      <c r="C26" s="37" t="s">
        <v>96</v>
      </c>
      <c r="D26" s="36" t="s">
        <v>90</v>
      </c>
      <c r="E26" s="36" t="s">
        <v>95</v>
      </c>
      <c r="F26" s="31"/>
      <c r="G26" s="35"/>
      <c r="H26" s="36" t="s">
        <v>97</v>
      </c>
      <c r="I26" s="37" t="s">
        <v>96</v>
      </c>
      <c r="J26" s="36" t="s">
        <v>90</v>
      </c>
      <c r="K26" s="36" t="s">
        <v>95</v>
      </c>
    </row>
    <row r="27" spans="1:11" ht="15">
      <c r="A27" s="18">
        <v>1</v>
      </c>
      <c r="B27" s="18" t="s">
        <v>4</v>
      </c>
      <c r="C27" s="39">
        <v>1</v>
      </c>
      <c r="D27" s="21">
        <v>720</v>
      </c>
      <c r="E27" s="40">
        <f>D27*C27</f>
        <v>720</v>
      </c>
      <c r="F27" s="31"/>
      <c r="G27" s="59">
        <v>1</v>
      </c>
      <c r="H27" s="59" t="s">
        <v>4</v>
      </c>
      <c r="I27" s="36">
        <v>1</v>
      </c>
      <c r="J27" s="60">
        <v>484</v>
      </c>
      <c r="K27" s="61">
        <f>J27*I27</f>
        <v>484</v>
      </c>
    </row>
    <row r="28" spans="1:11" ht="15">
      <c r="A28" s="18">
        <v>2</v>
      </c>
      <c r="B28" s="18" t="s">
        <v>5</v>
      </c>
      <c r="C28" s="39">
        <v>5</v>
      </c>
      <c r="D28" s="21">
        <v>1000</v>
      </c>
      <c r="E28" s="40">
        <f>D28*C28</f>
        <v>5000</v>
      </c>
      <c r="F28" s="31"/>
      <c r="G28" s="59">
        <v>2</v>
      </c>
      <c r="H28" s="59" t="s">
        <v>79</v>
      </c>
      <c r="I28" s="36">
        <v>4</v>
      </c>
      <c r="J28" s="60">
        <v>975</v>
      </c>
      <c r="K28" s="61">
        <f>I28*J28</f>
        <v>3900</v>
      </c>
    </row>
    <row r="29" spans="1:11" ht="15">
      <c r="A29" s="18">
        <v>3</v>
      </c>
      <c r="B29" s="18" t="s">
        <v>6</v>
      </c>
      <c r="C29" s="39">
        <v>1</v>
      </c>
      <c r="D29" s="21">
        <v>1197</v>
      </c>
      <c r="E29" s="40">
        <f>D29*C29</f>
        <v>1197</v>
      </c>
      <c r="F29" s="31"/>
      <c r="G29" s="59">
        <v>3</v>
      </c>
      <c r="H29" s="59" t="s">
        <v>5</v>
      </c>
      <c r="I29" s="36">
        <v>3</v>
      </c>
      <c r="J29" s="60">
        <v>1200</v>
      </c>
      <c r="K29" s="61">
        <f>J29*I29</f>
        <v>3600</v>
      </c>
    </row>
    <row r="30" spans="1:11" ht="15">
      <c r="A30" s="18">
        <v>4</v>
      </c>
      <c r="B30" s="18" t="s">
        <v>70</v>
      </c>
      <c r="C30" s="39">
        <v>1</v>
      </c>
      <c r="D30" s="21">
        <v>21100</v>
      </c>
      <c r="E30" s="40">
        <v>21100</v>
      </c>
      <c r="F30" s="31"/>
      <c r="G30" s="59">
        <v>4</v>
      </c>
      <c r="H30" s="59" t="s">
        <v>6</v>
      </c>
      <c r="I30" s="36">
        <v>1</v>
      </c>
      <c r="J30" s="60">
        <v>1634</v>
      </c>
      <c r="K30" s="61">
        <f>J30*I30</f>
        <v>1634</v>
      </c>
    </row>
    <row r="31" spans="1:11" ht="15">
      <c r="A31" s="18">
        <v>5</v>
      </c>
      <c r="B31" s="18" t="s">
        <v>34</v>
      </c>
      <c r="C31" s="39">
        <v>1</v>
      </c>
      <c r="D31" s="21">
        <v>1780</v>
      </c>
      <c r="E31" s="40">
        <f t="shared" si="2" ref="E31:E39">D31*C31</f>
        <v>1780</v>
      </c>
      <c r="F31" s="31"/>
      <c r="G31" s="59">
        <v>5</v>
      </c>
      <c r="H31" s="59" t="s">
        <v>35</v>
      </c>
      <c r="I31" s="36">
        <v>1</v>
      </c>
      <c r="J31" s="62">
        <v>300</v>
      </c>
      <c r="K31" s="63">
        <f>I31*J31</f>
        <v>300</v>
      </c>
    </row>
    <row r="32" spans="1:11" ht="15">
      <c r="A32" s="18">
        <v>6</v>
      </c>
      <c r="B32" s="18" t="s">
        <v>7</v>
      </c>
      <c r="C32" s="39">
        <v>1</v>
      </c>
      <c r="D32" s="21">
        <v>399</v>
      </c>
      <c r="E32" s="40">
        <f t="shared" si="2"/>
        <v>399</v>
      </c>
      <c r="F32" s="31"/>
      <c r="G32" s="59">
        <v>6</v>
      </c>
      <c r="H32" s="59" t="s">
        <v>36</v>
      </c>
      <c r="I32" s="36">
        <v>4</v>
      </c>
      <c r="J32" s="60">
        <v>1100</v>
      </c>
      <c r="K32" s="61">
        <f>J32*I32</f>
        <v>4400</v>
      </c>
    </row>
    <row r="33" spans="1:11" ht="15">
      <c r="A33" s="18">
        <v>7</v>
      </c>
      <c r="B33" s="18" t="s">
        <v>35</v>
      </c>
      <c r="C33" s="39">
        <v>1</v>
      </c>
      <c r="D33" s="21">
        <v>300</v>
      </c>
      <c r="E33" s="40">
        <f t="shared" si="2"/>
        <v>300</v>
      </c>
      <c r="F33" s="31"/>
      <c r="G33" s="59">
        <v>7</v>
      </c>
      <c r="H33" s="59" t="s">
        <v>8</v>
      </c>
      <c r="I33" s="36">
        <v>4</v>
      </c>
      <c r="J33" s="60">
        <v>5118</v>
      </c>
      <c r="K33" s="61">
        <f>I33*J33</f>
        <v>20472</v>
      </c>
    </row>
    <row r="34" spans="1:11" ht="15">
      <c r="A34" s="18">
        <v>8</v>
      </c>
      <c r="B34" s="18" t="s">
        <v>36</v>
      </c>
      <c r="C34" s="39">
        <v>1</v>
      </c>
      <c r="D34" s="21">
        <v>2660</v>
      </c>
      <c r="E34" s="40">
        <f t="shared" si="2"/>
        <v>2660</v>
      </c>
      <c r="F34" s="31"/>
      <c r="G34" s="59">
        <v>8</v>
      </c>
      <c r="H34" s="59" t="s">
        <v>38</v>
      </c>
      <c r="I34" s="36">
        <v>1</v>
      </c>
      <c r="J34" s="60">
        <v>624</v>
      </c>
      <c r="K34" s="61">
        <f>J34*I34</f>
        <v>624</v>
      </c>
    </row>
    <row r="35" spans="1:11" ht="15">
      <c r="A35" s="18">
        <v>9</v>
      </c>
      <c r="B35" s="18" t="s">
        <v>8</v>
      </c>
      <c r="C35" s="39">
        <v>6</v>
      </c>
      <c r="D35" s="21">
        <v>3240</v>
      </c>
      <c r="E35" s="40">
        <f t="shared" si="2"/>
        <v>19440</v>
      </c>
      <c r="F35" s="31"/>
      <c r="G35" s="59">
        <v>9</v>
      </c>
      <c r="H35" s="59" t="s">
        <v>80</v>
      </c>
      <c r="I35" s="36">
        <v>2</v>
      </c>
      <c r="J35" s="60">
        <v>875</v>
      </c>
      <c r="K35" s="61">
        <f t="shared" si="3" ref="K35">I35*J35</f>
        <v>1750</v>
      </c>
    </row>
    <row r="36" spans="1:11" ht="15">
      <c r="A36" s="18">
        <v>10</v>
      </c>
      <c r="B36" s="18" t="s">
        <v>37</v>
      </c>
      <c r="C36" s="39">
        <v>2</v>
      </c>
      <c r="D36" s="21">
        <v>2274</v>
      </c>
      <c r="E36" s="40">
        <f t="shared" si="2"/>
        <v>4548</v>
      </c>
      <c r="F36" s="31"/>
      <c r="G36" s="59">
        <v>10</v>
      </c>
      <c r="H36" s="59" t="s">
        <v>14</v>
      </c>
      <c r="I36" s="36">
        <v>8</v>
      </c>
      <c r="J36" s="60">
        <v>4222</v>
      </c>
      <c r="K36" s="61">
        <f>I36*J36</f>
        <v>33776</v>
      </c>
    </row>
    <row r="37" spans="1:11" ht="15">
      <c r="A37" s="18">
        <v>11</v>
      </c>
      <c r="B37" s="18" t="s">
        <v>9</v>
      </c>
      <c r="C37" s="39">
        <v>1</v>
      </c>
      <c r="D37" s="21">
        <v>1474</v>
      </c>
      <c r="E37" s="40">
        <f t="shared" si="2"/>
        <v>1474</v>
      </c>
      <c r="F37" s="31"/>
      <c r="G37" s="59">
        <v>11</v>
      </c>
      <c r="H37" s="59" t="s">
        <v>44</v>
      </c>
      <c r="I37" s="36">
        <v>1</v>
      </c>
      <c r="J37" s="60">
        <v>1270</v>
      </c>
      <c r="K37" s="61">
        <f>J37*I37</f>
        <v>1270</v>
      </c>
    </row>
    <row r="38" spans="1:11" ht="15">
      <c r="A38" s="18">
        <v>12</v>
      </c>
      <c r="B38" s="18" t="s">
        <v>10</v>
      </c>
      <c r="C38" s="39">
        <v>1</v>
      </c>
      <c r="D38" s="21">
        <v>2385</v>
      </c>
      <c r="E38" s="40">
        <f t="shared" si="2"/>
        <v>2385</v>
      </c>
      <c r="F38" s="31"/>
      <c r="G38" s="59">
        <v>12</v>
      </c>
      <c r="H38" s="59" t="s">
        <v>16</v>
      </c>
      <c r="I38" s="36">
        <v>1</v>
      </c>
      <c r="J38" s="60">
        <v>1140</v>
      </c>
      <c r="K38" s="61">
        <f>I38*J38</f>
        <v>1140</v>
      </c>
    </row>
    <row r="39" spans="1:11" ht="15">
      <c r="A39" s="18">
        <v>13</v>
      </c>
      <c r="B39" s="18" t="s">
        <v>38</v>
      </c>
      <c r="C39" s="39">
        <v>1</v>
      </c>
      <c r="D39" s="21">
        <v>624</v>
      </c>
      <c r="E39" s="40">
        <f t="shared" si="2"/>
        <v>624</v>
      </c>
      <c r="F39" s="31"/>
      <c r="G39" s="59">
        <v>13</v>
      </c>
      <c r="H39" s="59" t="s">
        <v>17</v>
      </c>
      <c r="I39" s="36">
        <v>1</v>
      </c>
      <c r="J39" s="60">
        <v>984</v>
      </c>
      <c r="K39" s="61">
        <f>J39*I39</f>
        <v>984</v>
      </c>
    </row>
    <row r="40" spans="1:11" ht="15">
      <c r="A40" s="18">
        <v>14</v>
      </c>
      <c r="B40" s="18" t="s">
        <v>32</v>
      </c>
      <c r="C40" s="39">
        <v>1</v>
      </c>
      <c r="D40" s="21">
        <v>1700</v>
      </c>
      <c r="E40" s="40">
        <f>C40*D40</f>
        <v>1700</v>
      </c>
      <c r="F40" s="31"/>
      <c r="G40" s="59">
        <v>14</v>
      </c>
      <c r="H40" s="59" t="s">
        <v>81</v>
      </c>
      <c r="I40" s="36">
        <v>1</v>
      </c>
      <c r="J40" s="60">
        <v>540</v>
      </c>
      <c r="K40" s="61">
        <f>I40*J40</f>
        <v>540</v>
      </c>
    </row>
    <row r="41" spans="1:11" ht="15">
      <c r="A41" s="18">
        <v>15</v>
      </c>
      <c r="B41" s="18" t="s">
        <v>39</v>
      </c>
      <c r="C41" s="39">
        <v>1</v>
      </c>
      <c r="D41" s="21">
        <v>14180</v>
      </c>
      <c r="E41" s="40">
        <f>D41*C41</f>
        <v>14180</v>
      </c>
      <c r="F41" s="31"/>
      <c r="G41" s="59">
        <v>15</v>
      </c>
      <c r="H41" s="59" t="s">
        <v>19</v>
      </c>
      <c r="I41" s="36">
        <v>1</v>
      </c>
      <c r="J41" s="60">
        <v>2599</v>
      </c>
      <c r="K41" s="61">
        <f>J41*I41</f>
        <v>2599</v>
      </c>
    </row>
    <row r="42" spans="1:11" ht="15">
      <c r="A42" s="18">
        <v>16</v>
      </c>
      <c r="B42" s="18" t="s">
        <v>41</v>
      </c>
      <c r="C42" s="39">
        <v>1</v>
      </c>
      <c r="D42" s="21">
        <v>11568</v>
      </c>
      <c r="E42" s="40">
        <v>11568</v>
      </c>
      <c r="F42" s="31"/>
      <c r="G42" s="59">
        <v>16</v>
      </c>
      <c r="H42" s="59" t="s">
        <v>45</v>
      </c>
      <c r="I42" s="36">
        <v>1</v>
      </c>
      <c r="J42" s="60">
        <v>4990</v>
      </c>
      <c r="K42" s="61">
        <f>J42*I42</f>
        <v>4990</v>
      </c>
    </row>
    <row r="43" spans="1:11" ht="15">
      <c r="A43" s="18">
        <v>17</v>
      </c>
      <c r="B43" s="18" t="s">
        <v>68</v>
      </c>
      <c r="C43" s="39">
        <v>2</v>
      </c>
      <c r="D43" s="21">
        <v>576</v>
      </c>
      <c r="E43" s="40">
        <v>1152</v>
      </c>
      <c r="F43" s="31"/>
      <c r="G43" s="59">
        <v>17</v>
      </c>
      <c r="H43" s="59" t="s">
        <v>47</v>
      </c>
      <c r="I43" s="36">
        <v>1</v>
      </c>
      <c r="J43" s="60">
        <v>1690</v>
      </c>
      <c r="K43" s="61">
        <f>J43*I43</f>
        <v>1690</v>
      </c>
    </row>
    <row r="44" spans="1:11" ht="15">
      <c r="A44" s="18">
        <v>18</v>
      </c>
      <c r="B44" s="18" t="s">
        <v>33</v>
      </c>
      <c r="C44" s="41">
        <v>1</v>
      </c>
      <c r="D44" s="22">
        <v>1344</v>
      </c>
      <c r="E44" s="42">
        <f>C44*D44</f>
        <v>1344</v>
      </c>
      <c r="F44" s="31"/>
      <c r="G44" s="59">
        <v>18</v>
      </c>
      <c r="H44" s="59" t="s">
        <v>82</v>
      </c>
      <c r="I44" s="36">
        <v>1</v>
      </c>
      <c r="J44" s="60">
        <v>6446</v>
      </c>
      <c r="K44" s="61">
        <f>J44*I44</f>
        <v>6446</v>
      </c>
    </row>
    <row r="45" spans="1:11" ht="15">
      <c r="A45" s="18">
        <v>19</v>
      </c>
      <c r="B45" s="20" t="s">
        <v>71</v>
      </c>
      <c r="C45" s="41">
        <v>1</v>
      </c>
      <c r="D45" s="22">
        <v>9485</v>
      </c>
      <c r="E45" s="42">
        <v>9485</v>
      </c>
      <c r="F45" s="31"/>
      <c r="G45" s="59">
        <v>19</v>
      </c>
      <c r="H45" s="59" t="s">
        <v>83</v>
      </c>
      <c r="I45" s="36">
        <v>1</v>
      </c>
      <c r="J45" s="60">
        <v>834</v>
      </c>
      <c r="K45" s="61">
        <f>I45*J45</f>
        <v>834</v>
      </c>
    </row>
    <row r="46" spans="1:11" ht="15">
      <c r="A46" s="18">
        <v>20</v>
      </c>
      <c r="B46" s="18" t="s">
        <v>42</v>
      </c>
      <c r="C46" s="41">
        <v>1</v>
      </c>
      <c r="D46" s="22">
        <v>18186</v>
      </c>
      <c r="E46" s="42">
        <v>18186</v>
      </c>
      <c r="F46" s="31"/>
      <c r="G46" s="59">
        <v>20</v>
      </c>
      <c r="H46" s="59" t="s">
        <v>21</v>
      </c>
      <c r="I46" s="36">
        <v>8</v>
      </c>
      <c r="J46" s="60">
        <v>1760</v>
      </c>
      <c r="K46" s="61">
        <f>J46*I46</f>
        <v>14080</v>
      </c>
    </row>
    <row r="47" spans="1:11" ht="15">
      <c r="A47" s="18">
        <v>21</v>
      </c>
      <c r="B47" s="18" t="s">
        <v>43</v>
      </c>
      <c r="C47" s="41">
        <v>1</v>
      </c>
      <c r="D47" s="22">
        <v>2492</v>
      </c>
      <c r="E47" s="42">
        <f t="shared" si="4" ref="E47:E56">D47*C47</f>
        <v>2492</v>
      </c>
      <c r="F47" s="31"/>
      <c r="G47" s="59">
        <v>21</v>
      </c>
      <c r="H47" s="59" t="s">
        <v>22</v>
      </c>
      <c r="I47" s="36">
        <v>8</v>
      </c>
      <c r="J47" s="60">
        <v>4890</v>
      </c>
      <c r="K47" s="61">
        <f>J47*I47</f>
        <v>39120</v>
      </c>
    </row>
    <row r="48" spans="1:11" ht="15">
      <c r="A48" s="18">
        <v>22</v>
      </c>
      <c r="B48" s="18" t="s">
        <v>44</v>
      </c>
      <c r="C48" s="41">
        <v>3</v>
      </c>
      <c r="D48" s="22">
        <v>960</v>
      </c>
      <c r="E48" s="42">
        <f t="shared" si="4"/>
        <v>2880</v>
      </c>
      <c r="F48" s="31"/>
      <c r="G48" s="59">
        <v>22</v>
      </c>
      <c r="H48" s="59" t="s">
        <v>23</v>
      </c>
      <c r="I48" s="36">
        <v>2</v>
      </c>
      <c r="J48" s="60">
        <v>1250</v>
      </c>
      <c r="K48" s="61">
        <f>I48*J48</f>
        <v>2500</v>
      </c>
    </row>
    <row r="49" spans="1:11" ht="15">
      <c r="A49" s="18">
        <v>23</v>
      </c>
      <c r="B49" s="18" t="s">
        <v>16</v>
      </c>
      <c r="C49" s="41">
        <v>1</v>
      </c>
      <c r="D49" s="22">
        <v>1080</v>
      </c>
      <c r="E49" s="42">
        <f t="shared" si="4"/>
        <v>1080</v>
      </c>
      <c r="F49" s="31"/>
      <c r="G49" s="59">
        <v>23</v>
      </c>
      <c r="H49" s="59" t="s">
        <v>52</v>
      </c>
      <c r="I49" s="36">
        <v>2</v>
      </c>
      <c r="J49" s="60">
        <v>2287</v>
      </c>
      <c r="K49" s="61">
        <f>J49*I49</f>
        <v>4574</v>
      </c>
    </row>
    <row r="50" spans="1:11" ht="15">
      <c r="A50" s="18">
        <v>24</v>
      </c>
      <c r="B50" s="18" t="s">
        <v>17</v>
      </c>
      <c r="C50" s="41">
        <v>1</v>
      </c>
      <c r="D50" s="22">
        <v>888</v>
      </c>
      <c r="E50" s="42">
        <f t="shared" si="4"/>
        <v>888</v>
      </c>
      <c r="F50" s="31"/>
      <c r="G50" s="59">
        <v>24</v>
      </c>
      <c r="H50" s="59" t="s">
        <v>84</v>
      </c>
      <c r="I50" s="36">
        <v>1</v>
      </c>
      <c r="J50" s="60">
        <v>5000</v>
      </c>
      <c r="K50" s="61">
        <f>J50*I50</f>
        <v>5000</v>
      </c>
    </row>
    <row r="51" spans="1:11" ht="15">
      <c r="A51" s="18">
        <v>25</v>
      </c>
      <c r="B51" s="18" t="s">
        <v>18</v>
      </c>
      <c r="C51" s="41">
        <v>1</v>
      </c>
      <c r="D51" s="22">
        <v>480</v>
      </c>
      <c r="E51" s="42">
        <f t="shared" si="4"/>
        <v>480</v>
      </c>
      <c r="F51" s="31"/>
      <c r="G51" s="59">
        <v>25</v>
      </c>
      <c r="H51" s="59" t="s">
        <v>85</v>
      </c>
      <c r="I51" s="36">
        <v>1</v>
      </c>
      <c r="J51" s="60">
        <v>12000</v>
      </c>
      <c r="K51" s="61">
        <f>I51*J51</f>
        <v>12000</v>
      </c>
    </row>
    <row r="52" spans="1:11" ht="15">
      <c r="A52" s="18">
        <v>26</v>
      </c>
      <c r="B52" s="18" t="s">
        <v>45</v>
      </c>
      <c r="C52" s="41">
        <v>1</v>
      </c>
      <c r="D52" s="22">
        <v>3141</v>
      </c>
      <c r="E52" s="42">
        <f t="shared" si="4"/>
        <v>3141</v>
      </c>
      <c r="F52" s="31"/>
      <c r="G52" s="59">
        <v>26</v>
      </c>
      <c r="H52" s="59" t="s">
        <v>86</v>
      </c>
      <c r="I52" s="36">
        <v>1</v>
      </c>
      <c r="J52" s="60">
        <v>468</v>
      </c>
      <c r="K52" s="61">
        <f>I52*J52</f>
        <v>468</v>
      </c>
    </row>
    <row r="53" spans="1:11" ht="15">
      <c r="A53" s="18">
        <v>27</v>
      </c>
      <c r="B53" s="18" t="s">
        <v>19</v>
      </c>
      <c r="C53" s="41">
        <v>1</v>
      </c>
      <c r="D53" s="22">
        <v>1540</v>
      </c>
      <c r="E53" s="42">
        <f t="shared" si="4"/>
        <v>1540</v>
      </c>
      <c r="F53" s="31"/>
      <c r="G53" s="59">
        <v>27</v>
      </c>
      <c r="H53" s="59" t="s">
        <v>61</v>
      </c>
      <c r="I53" s="36">
        <v>1</v>
      </c>
      <c r="J53" s="60">
        <v>600</v>
      </c>
      <c r="K53" s="61">
        <f>J53*I53</f>
        <v>600</v>
      </c>
    </row>
    <row r="54" spans="1:11" ht="15">
      <c r="A54" s="18">
        <v>28</v>
      </c>
      <c r="B54" s="18" t="s">
        <v>20</v>
      </c>
      <c r="C54" s="41">
        <v>1</v>
      </c>
      <c r="D54" s="22">
        <v>9828</v>
      </c>
      <c r="E54" s="42">
        <f t="shared" si="4"/>
        <v>9828</v>
      </c>
      <c r="F54" s="31"/>
      <c r="G54" s="59">
        <v>28</v>
      </c>
      <c r="H54" s="59" t="s">
        <v>62</v>
      </c>
      <c r="I54" s="36">
        <v>1</v>
      </c>
      <c r="J54" s="60">
        <v>3190</v>
      </c>
      <c r="K54" s="61">
        <f>J54*I54</f>
        <v>3190</v>
      </c>
    </row>
    <row r="55" spans="1:11" ht="15">
      <c r="A55" s="18">
        <v>29</v>
      </c>
      <c r="B55" s="18" t="s">
        <v>46</v>
      </c>
      <c r="C55" s="41">
        <v>1</v>
      </c>
      <c r="D55" s="22">
        <v>2241</v>
      </c>
      <c r="E55" s="42">
        <f t="shared" si="4"/>
        <v>2241</v>
      </c>
      <c r="F55" s="31"/>
      <c r="G55" s="59">
        <v>29</v>
      </c>
      <c r="H55" s="59" t="s">
        <v>87</v>
      </c>
      <c r="I55" s="36">
        <v>1</v>
      </c>
      <c r="J55" s="60">
        <v>1140</v>
      </c>
      <c r="K55" s="61">
        <f>I55*J55</f>
        <v>1140</v>
      </c>
    </row>
    <row r="56" spans="1:11" ht="15">
      <c r="A56" s="18">
        <v>30</v>
      </c>
      <c r="B56" s="18" t="s">
        <v>47</v>
      </c>
      <c r="C56" s="41">
        <v>1</v>
      </c>
      <c r="D56" s="22">
        <v>1362</v>
      </c>
      <c r="E56" s="42">
        <f t="shared" si="4"/>
        <v>1362</v>
      </c>
      <c r="F56" s="31"/>
      <c r="G56" s="59">
        <v>30</v>
      </c>
      <c r="H56" s="59" t="s">
        <v>28</v>
      </c>
      <c r="I56" s="36">
        <v>8</v>
      </c>
      <c r="J56" s="60">
        <v>1629</v>
      </c>
      <c r="K56" s="61">
        <f>J56*I56</f>
        <v>13032</v>
      </c>
    </row>
    <row r="57" spans="1:11" ht="15">
      <c r="A57" s="18">
        <v>31</v>
      </c>
      <c r="B57" s="18" t="s">
        <v>48</v>
      </c>
      <c r="C57" s="41">
        <v>1</v>
      </c>
      <c r="D57" s="22">
        <v>160</v>
      </c>
      <c r="E57" s="42">
        <v>160</v>
      </c>
      <c r="F57" s="31"/>
      <c r="G57" s="59">
        <v>31</v>
      </c>
      <c r="H57" s="59" t="s">
        <v>31</v>
      </c>
      <c r="I57" s="36">
        <v>19</v>
      </c>
      <c r="J57" s="60">
        <v>585</v>
      </c>
      <c r="K57" s="61">
        <f>I57*J57</f>
        <v>11115</v>
      </c>
    </row>
    <row r="58" spans="1:11" ht="15">
      <c r="A58" s="18">
        <v>32</v>
      </c>
      <c r="B58" s="18" t="s">
        <v>21</v>
      </c>
      <c r="C58" s="41">
        <v>10</v>
      </c>
      <c r="D58" s="22">
        <v>1680</v>
      </c>
      <c r="E58" s="42">
        <f t="shared" si="5" ref="E58:E65">D58*C58</f>
        <v>16800</v>
      </c>
      <c r="F58" s="31"/>
      <c r="G58" s="59">
        <v>32</v>
      </c>
      <c r="H58" s="59" t="s">
        <v>88</v>
      </c>
      <c r="I58" s="36">
        <v>1</v>
      </c>
      <c r="J58" s="60">
        <v>2717</v>
      </c>
      <c r="K58" s="61">
        <f>I58*J58</f>
        <v>2717</v>
      </c>
    </row>
    <row r="59" spans="1:11" ht="15">
      <c r="A59" s="18">
        <v>33</v>
      </c>
      <c r="B59" s="18" t="s">
        <v>22</v>
      </c>
      <c r="C59" s="41">
        <v>8</v>
      </c>
      <c r="D59" s="22">
        <v>4280</v>
      </c>
      <c r="E59" s="42">
        <f t="shared" si="5"/>
        <v>34240</v>
      </c>
      <c r="F59" s="31"/>
      <c r="G59" s="59">
        <v>33</v>
      </c>
      <c r="H59" s="59" t="s">
        <v>55</v>
      </c>
      <c r="I59" s="36">
        <v>1</v>
      </c>
      <c r="J59" s="60">
        <v>728</v>
      </c>
      <c r="K59" s="61">
        <f>J59*I59</f>
        <v>728</v>
      </c>
    </row>
    <row r="60" spans="1:11" ht="15">
      <c r="A60" s="18">
        <v>34</v>
      </c>
      <c r="B60" s="18" t="s">
        <v>23</v>
      </c>
      <c r="C60" s="41">
        <v>2</v>
      </c>
      <c r="D60" s="22">
        <v>900</v>
      </c>
      <c r="E60" s="42">
        <f t="shared" si="5"/>
        <v>1800</v>
      </c>
      <c r="F60" s="31"/>
      <c r="G60" s="59">
        <v>34</v>
      </c>
      <c r="H60" s="59" t="s">
        <v>56</v>
      </c>
      <c r="I60" s="36">
        <v>2</v>
      </c>
      <c r="J60" s="60">
        <v>1380</v>
      </c>
      <c r="K60" s="61">
        <f>J60*I60</f>
        <v>2760</v>
      </c>
    </row>
    <row r="61" spans="1:11" ht="15">
      <c r="A61" s="18">
        <v>35</v>
      </c>
      <c r="B61" s="18" t="s">
        <v>49</v>
      </c>
      <c r="C61" s="41">
        <v>1</v>
      </c>
      <c r="D61" s="22">
        <v>888</v>
      </c>
      <c r="E61" s="42">
        <f t="shared" si="5"/>
        <v>888</v>
      </c>
      <c r="F61" s="31"/>
      <c r="G61" s="59">
        <v>35</v>
      </c>
      <c r="H61" s="59" t="s">
        <v>89</v>
      </c>
      <c r="I61" s="36">
        <v>4</v>
      </c>
      <c r="J61" s="60">
        <v>4500</v>
      </c>
      <c r="K61" s="61">
        <f>I61*J61</f>
        <v>18000</v>
      </c>
    </row>
    <row r="62" spans="1:11" ht="15">
      <c r="A62" s="18">
        <v>36</v>
      </c>
      <c r="B62" s="18" t="s">
        <v>50</v>
      </c>
      <c r="C62" s="41">
        <v>1</v>
      </c>
      <c r="D62" s="22">
        <v>1370</v>
      </c>
      <c r="E62" s="42">
        <f t="shared" si="5"/>
        <v>1370</v>
      </c>
      <c r="F62" s="31"/>
      <c r="G62" s="59"/>
      <c r="H62" s="64" t="s">
        <v>30</v>
      </c>
      <c r="I62" s="65">
        <f>SUM(I25:I61)</f>
        <v>99</v>
      </c>
      <c r="J62" s="66"/>
      <c r="K62" s="66">
        <f>SUM(K25:K61)</f>
        <v>222457</v>
      </c>
    </row>
    <row r="63" spans="1:11" ht="15">
      <c r="A63" s="18">
        <v>37</v>
      </c>
      <c r="B63" s="18" t="s">
        <v>25</v>
      </c>
      <c r="C63" s="41">
        <v>1</v>
      </c>
      <c r="D63" s="22">
        <v>288</v>
      </c>
      <c r="E63" s="42">
        <f t="shared" si="5"/>
        <v>288</v>
      </c>
      <c r="F63" s="31"/>
      <c r="G63" s="67"/>
      <c r="H63" s="67"/>
      <c r="I63" s="68"/>
      <c r="J63" s="69"/>
      <c r="K63" s="69"/>
    </row>
    <row r="64" spans="1:11" ht="15">
      <c r="A64" s="18">
        <v>38</v>
      </c>
      <c r="B64" s="18" t="s">
        <v>52</v>
      </c>
      <c r="C64" s="41">
        <v>2</v>
      </c>
      <c r="D64" s="22">
        <v>1941</v>
      </c>
      <c r="E64" s="42">
        <f t="shared" si="5"/>
        <v>3882</v>
      </c>
      <c r="F64" s="31"/>
      <c r="G64" s="31"/>
      <c r="H64" s="31"/>
      <c r="I64" s="54"/>
      <c r="J64" s="31"/>
      <c r="K64" s="31"/>
    </row>
    <row r="65" spans="1:11" ht="15">
      <c r="A65" s="18">
        <v>39</v>
      </c>
      <c r="B65" s="18" t="s">
        <v>53</v>
      </c>
      <c r="C65" s="41">
        <v>4</v>
      </c>
      <c r="D65" s="22">
        <v>2200</v>
      </c>
      <c r="E65" s="42">
        <f t="shared" si="5"/>
        <v>8800</v>
      </c>
      <c r="F65" s="31"/>
      <c r="G65" s="31"/>
      <c r="H65" s="31"/>
      <c r="I65" s="54"/>
      <c r="J65" s="31"/>
      <c r="K65" s="31"/>
    </row>
    <row r="66" spans="1:11" ht="15">
      <c r="A66" s="18">
        <v>42</v>
      </c>
      <c r="B66" s="18" t="s">
        <v>61</v>
      </c>
      <c r="C66" s="41">
        <v>1</v>
      </c>
      <c r="D66" s="22">
        <v>820</v>
      </c>
      <c r="E66" s="42">
        <f>D66*C66</f>
        <v>820</v>
      </c>
      <c r="F66" s="31"/>
      <c r="G66" s="31"/>
      <c r="H66" s="31"/>
      <c r="I66" s="54"/>
      <c r="J66" s="31"/>
      <c r="K66" s="31"/>
    </row>
    <row r="67" spans="1:11" ht="15">
      <c r="A67" s="18">
        <v>43</v>
      </c>
      <c r="B67" s="18" t="s">
        <v>62</v>
      </c>
      <c r="C67" s="41">
        <v>2</v>
      </c>
      <c r="D67" s="22">
        <v>2309</v>
      </c>
      <c r="E67" s="42">
        <f>D67*C67</f>
        <v>4618</v>
      </c>
      <c r="F67" s="31"/>
      <c r="G67" s="31"/>
      <c r="H67" s="31"/>
      <c r="I67" s="54"/>
      <c r="J67" s="31"/>
      <c r="K67" s="31"/>
    </row>
    <row r="68" spans="1:11" ht="15">
      <c r="A68" s="18">
        <v>45</v>
      </c>
      <c r="B68" s="18" t="s">
        <v>28</v>
      </c>
      <c r="C68" s="41">
        <v>9</v>
      </c>
      <c r="D68" s="22">
        <v>1368</v>
      </c>
      <c r="E68" s="42">
        <f t="shared" si="6" ref="E68:E73">D68*C68</f>
        <v>12312</v>
      </c>
      <c r="F68" s="31"/>
      <c r="G68" s="31"/>
      <c r="H68" s="31"/>
      <c r="I68" s="54"/>
      <c r="J68" s="31"/>
      <c r="K68" s="31"/>
    </row>
    <row r="69" spans="1:11" ht="15">
      <c r="A69" s="18">
        <v>46</v>
      </c>
      <c r="B69" s="18" t="s">
        <v>31</v>
      </c>
      <c r="C69" s="41">
        <v>2</v>
      </c>
      <c r="D69" s="22">
        <v>496</v>
      </c>
      <c r="E69" s="42">
        <f t="shared" si="6"/>
        <v>992</v>
      </c>
      <c r="F69" s="31"/>
      <c r="G69" s="31"/>
      <c r="H69" s="31"/>
      <c r="I69" s="54"/>
      <c r="J69" s="31"/>
      <c r="K69" s="31"/>
    </row>
    <row r="70" spans="1:11" ht="15">
      <c r="A70" s="18">
        <v>47</v>
      </c>
      <c r="B70" s="18" t="s">
        <v>54</v>
      </c>
      <c r="C70" s="41">
        <v>1</v>
      </c>
      <c r="D70" s="22">
        <v>1450</v>
      </c>
      <c r="E70" s="42">
        <f t="shared" si="6"/>
        <v>1450</v>
      </c>
      <c r="F70" s="31"/>
      <c r="G70" s="31"/>
      <c r="H70" s="31"/>
      <c r="I70" s="54"/>
      <c r="J70" s="31"/>
      <c r="K70" s="31"/>
    </row>
    <row r="71" spans="1:11" ht="15">
      <c r="A71" s="18">
        <v>48</v>
      </c>
      <c r="B71" s="18" t="s">
        <v>55</v>
      </c>
      <c r="C71" s="41">
        <v>6</v>
      </c>
      <c r="D71" s="22">
        <v>598</v>
      </c>
      <c r="E71" s="42">
        <f t="shared" si="6"/>
        <v>3588</v>
      </c>
      <c r="F71" s="31"/>
      <c r="G71" s="31"/>
      <c r="H71" s="31"/>
      <c r="I71" s="54"/>
      <c r="J71" s="31"/>
      <c r="K71" s="31"/>
    </row>
    <row r="72" spans="1:11" ht="15">
      <c r="A72" s="18">
        <v>49</v>
      </c>
      <c r="B72" s="18" t="s">
        <v>56</v>
      </c>
      <c r="C72" s="41">
        <v>2</v>
      </c>
      <c r="D72" s="22">
        <v>654</v>
      </c>
      <c r="E72" s="42">
        <f t="shared" si="6"/>
        <v>1308</v>
      </c>
      <c r="F72" s="31"/>
      <c r="G72" s="31"/>
      <c r="H72" s="31"/>
      <c r="I72" s="54"/>
      <c r="J72" s="31"/>
      <c r="K72" s="31"/>
    </row>
    <row r="73" spans="1:11" ht="15">
      <c r="A73" s="18">
        <v>50</v>
      </c>
      <c r="B73" s="18" t="s">
        <v>57</v>
      </c>
      <c r="C73" s="41">
        <v>1</v>
      </c>
      <c r="D73" s="22">
        <v>354</v>
      </c>
      <c r="E73" s="42">
        <f t="shared" si="6"/>
        <v>354</v>
      </c>
      <c r="F73" s="31"/>
      <c r="G73" s="31"/>
      <c r="H73" s="31"/>
      <c r="I73" s="54"/>
      <c r="J73" s="31"/>
      <c r="K73" s="31"/>
    </row>
    <row r="74" spans="1:11" ht="15">
      <c r="A74" s="18">
        <v>52</v>
      </c>
      <c r="B74" s="18" t="s">
        <v>69</v>
      </c>
      <c r="C74" s="41">
        <v>1</v>
      </c>
      <c r="D74" s="22">
        <v>864</v>
      </c>
      <c r="E74" s="42">
        <v>864</v>
      </c>
      <c r="F74" s="31"/>
      <c r="G74" s="31"/>
      <c r="H74" s="31"/>
      <c r="I74" s="54"/>
      <c r="J74" s="31"/>
      <c r="K74" s="31"/>
    </row>
    <row r="75" spans="1:11" ht="15">
      <c r="A75" s="19"/>
      <c r="B75" s="19" t="s">
        <v>30</v>
      </c>
      <c r="C75" s="52">
        <f>SUM(C27:C74)</f>
        <v>98</v>
      </c>
      <c r="D75" s="53"/>
      <c r="E75" s="53">
        <f>SUM(E27:E74)</f>
        <v>239708</v>
      </c>
      <c r="F75" s="31"/>
      <c r="G75" s="31"/>
      <c r="H75" s="31"/>
      <c r="I75" s="54"/>
      <c r="J75" s="31"/>
      <c r="K75" s="31"/>
    </row>
  </sheetData>
  <mergeCells count="6">
    <mergeCell ref="A25:E25"/>
    <mergeCell ref="G25:K25"/>
    <mergeCell ref="A1:E1"/>
    <mergeCell ref="G1:K1"/>
    <mergeCell ref="G2:K2"/>
    <mergeCell ref="A2:E2"/>
  </mergeCells>
  <pageMargins left="0.787401575" right="0.787401575" top="0.984251969" bottom="0.984251969" header="0.4921259845" footer="0.4921259845"/>
  <pageSetup orientation="portrait" paperSize="9" scale="67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2000-02-06T12:33:08Z</dcterms:created>
  <cp:category/>
  <cp:contentType/>
  <cp:contentStatus/>
</cp:coreProperties>
</file>