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4915" windowHeight="13830" activeTab="0"/>
  </bookViews>
  <sheets>
    <sheet name="čtvrtletí" sheetId="2" r:id="rId2"/>
    <sheet name="kumulativní" sheetId="3" r:id="rId3"/>
  </sheets>
  <definedNames>
    <definedName name="_xlnm.Print_Area" localSheetId="0">čtvrtletí!$B$2:$G$29</definedName>
    <definedName name="_xlnm.Print_Area" localSheetId="1">kumulativní!$B$2:$G$29</definedName>
  </definedNames>
  <calcPr fullCalcOnLoad="1"/>
</workbook>
</file>

<file path=xl/sharedStrings.xml><?xml version="1.0" encoding="utf-8"?>
<sst xmlns="http://schemas.openxmlformats.org/spreadsheetml/2006/main" count="116" uniqueCount="37">
  <si>
    <t>VÝNOSOVÉ TRANSAKCE</t>
  </si>
  <si>
    <t>Daně</t>
  </si>
  <si>
    <t>-</t>
  </si>
  <si>
    <t>Přímé daně</t>
  </si>
  <si>
    <t>Nepřímé daně</t>
  </si>
  <si>
    <t>Sociální příspěvky</t>
  </si>
  <si>
    <t>Ostatní transakce</t>
  </si>
  <si>
    <t>Úroky</t>
  </si>
  <si>
    <t>Dividendy</t>
  </si>
  <si>
    <t>Prodeje zboží a služeb</t>
  </si>
  <si>
    <t>Ostatní</t>
  </si>
  <si>
    <t>NÁKLADOVÉ TRANSAKCE</t>
  </si>
  <si>
    <t>Náhrady zaměstnancům</t>
  </si>
  <si>
    <t>Spotřeba zboží a služeb</t>
  </si>
  <si>
    <t>Spotřeba fixního kapitálu</t>
  </si>
  <si>
    <t>Sociální dávky</t>
  </si>
  <si>
    <t>Jiné transakce</t>
  </si>
  <si>
    <t>Subsektor 1313</t>
  </si>
  <si>
    <t>v mil. Kč</t>
  </si>
  <si>
    <t>k 31.3.</t>
  </si>
  <si>
    <t>k 30. 6.</t>
  </si>
  <si>
    <t>k 30. 9.</t>
  </si>
  <si>
    <t>k 31. 12.</t>
  </si>
  <si>
    <t>11</t>
  </si>
  <si>
    <t>12</t>
  </si>
  <si>
    <t>Ostatní jednotky zařazené do subsektoru místních vládních institucí</t>
  </si>
  <si>
    <t>I</t>
  </si>
  <si>
    <t>II</t>
  </si>
  <si>
    <t>III</t>
  </si>
  <si>
    <t>SALDO</t>
  </si>
  <si>
    <t>NEZAHRNUTO</t>
  </si>
  <si>
    <t>IV</t>
  </si>
  <si>
    <t>1. čtvrtletí</t>
  </si>
  <si>
    <t>2. čtvrtletí</t>
  </si>
  <si>
    <t>3. čtvrtletí</t>
  </si>
  <si>
    <t>4. čtvrtletí</t>
  </si>
  <si>
    <t>Transfery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</si>
</sst>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@*."/>
    <numFmt numFmtId="167" formatCode="_ @*."/>
    <numFmt numFmtId="168" formatCode="__@*."/>
  </numFmts>
  <fonts count="12">
    <font>
      <sz val="10"/>
      <color theme="1"/>
      <name val="Arial"/>
      <family val="2"/>
      <charset val="238"/>
    </font>
    <font>
      <sz val="10"/>
      <name val="Arial"/>
      <family val="2"/>
    </font>
    <font>
      <b/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Times New Roman CE"/>
      <family val="2"/>
      <charset val="238"/>
    </font>
    <font>
      <b/>
      <sz val="9"/>
      <name val="Arial Narrow"/>
      <family val="2"/>
    </font>
    <font>
      <sz val="9"/>
      <name val="Arial Narrow"/>
      <family val="2"/>
      <charset val="238"/>
    </font>
    <font>
      <sz val="12"/>
      <name val="Calibri"/>
      <family val="2"/>
      <charset val="238"/>
      <scheme val="minor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/>
      <right style="medium">
        <color auto="1"/>
      </right>
      <top/>
      <bottom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</borders>
  <cellStyleXfs count="28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8" fillId="0" borderId="0">
      <alignment/>
      <protection/>
    </xf>
    <xf numFmtId="0" fontId="1" fillId="0" borderId="0">
      <alignment/>
      <protection/>
    </xf>
    <xf numFmtId="166" fontId="9" fillId="0" borderId="0" applyProtection="0">
      <alignment wrapText="1"/>
    </xf>
    <xf numFmtId="167" fontId="9" fillId="0" borderId="0">
      <alignment/>
      <protection/>
    </xf>
    <xf numFmtId="168" fontId="10" fillId="0" borderId="0" applyProtection="0">
      <alignment/>
    </xf>
  </cellStyleXfs>
  <cellXfs count="61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Border="1"/>
    <xf numFmtId="0" fontId="7" fillId="2" borderId="0" xfId="0" applyFont="1" applyFill="1"/>
    <xf numFmtId="0" fontId="4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6" fillId="2" borderId="4" xfId="24" applyFont="1" applyFill="1" applyBorder="1" applyAlignment="1" applyProtection="1">
      <alignment horizontal="left"/>
      <protection/>
    </xf>
    <xf numFmtId="3" fontId="6" fillId="2" borderId="5" xfId="0" applyNumberFormat="1" applyFont="1" applyFill="1" applyBorder="1"/>
    <xf numFmtId="0" fontId="4" fillId="2" borderId="4" xfId="24" applyFont="1" applyFill="1" applyBorder="1" applyAlignment="1" applyProtection="1" quotePrefix="1">
      <alignment horizontal="left"/>
      <protection/>
    </xf>
    <xf numFmtId="3" fontId="4" fillId="2" borderId="5" xfId="0" applyNumberFormat="1" applyFont="1" applyFill="1" applyBorder="1"/>
    <xf numFmtId="0" fontId="6" fillId="2" borderId="4" xfId="24" applyFont="1" applyFill="1" applyBorder="1" applyAlignment="1" applyProtection="1">
      <alignment/>
      <protection/>
    </xf>
    <xf numFmtId="0" fontId="6" fillId="2" borderId="4" xfId="24" applyFont="1" applyFill="1" applyBorder="1" applyAlignment="1" applyProtection="1" quotePrefix="1">
      <alignment horizontal="left"/>
      <protection/>
    </xf>
    <xf numFmtId="0" fontId="6" fillId="2" borderId="6" xfId="0" applyFont="1" applyFill="1" applyBorder="1" applyAlignment="1">
      <alignment horizontal="center" vertical="center"/>
    </xf>
    <xf numFmtId="0" fontId="2" fillId="2" borderId="7" xfId="20" applyFont="1" applyFill="1" applyBorder="1" applyAlignment="1">
      <alignment vertical="center"/>
      <protection/>
    </xf>
    <xf numFmtId="49" fontId="6" fillId="2" borderId="8" xfId="25" applyNumberFormat="1" applyFont="1" applyFill="1" applyBorder="1" applyAlignment="1" applyProtection="1">
      <alignment wrapText="1"/>
      <protection/>
    </xf>
    <xf numFmtId="49" fontId="4" fillId="2" borderId="8" xfId="26" applyNumberFormat="1" applyFont="1" applyFill="1" applyBorder="1">
      <alignment/>
      <protection/>
    </xf>
    <xf numFmtId="49" fontId="6" fillId="2" borderId="8" xfId="24" applyNumberFormat="1" applyFont="1" applyFill="1" applyBorder="1" applyAlignment="1" applyProtection="1">
      <alignment/>
      <protection/>
    </xf>
    <xf numFmtId="49" fontId="6" fillId="2" borderId="8" xfId="26" applyNumberFormat="1" applyFont="1" applyFill="1" applyBorder="1">
      <alignment/>
      <protection/>
    </xf>
    <xf numFmtId="0" fontId="6" fillId="2" borderId="3" xfId="0" applyFont="1" applyFill="1" applyBorder="1"/>
    <xf numFmtId="0" fontId="6" fillId="2" borderId="7" xfId="24" applyFont="1" applyFill="1" applyBorder="1" applyAlignment="1" applyProtection="1">
      <alignment horizontal="left"/>
      <protection/>
    </xf>
    <xf numFmtId="0" fontId="6" fillId="2" borderId="9" xfId="24" applyFont="1" applyFill="1" applyBorder="1" applyAlignment="1" applyProtection="1">
      <alignment/>
      <protection/>
    </xf>
    <xf numFmtId="49" fontId="6" fillId="2" borderId="9" xfId="25" applyNumberFormat="1" applyFont="1" applyFill="1" applyBorder="1" applyAlignment="1">
      <alignment wrapText="1"/>
    </xf>
    <xf numFmtId="0" fontId="6" fillId="2" borderId="9" xfId="24" applyFont="1" applyFill="1" applyBorder="1" applyAlignment="1" applyProtection="1">
      <alignment/>
      <protection locked="0"/>
    </xf>
    <xf numFmtId="49" fontId="6" fillId="2" borderId="10" xfId="25" applyNumberFormat="1" applyFont="1" applyFill="1" applyBorder="1" applyAlignment="1">
      <alignment wrapText="1"/>
    </xf>
    <xf numFmtId="3" fontId="6" fillId="2" borderId="11" xfId="0" applyNumberFormat="1" applyFont="1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/>
    </xf>
    <xf numFmtId="3" fontId="6" fillId="2" borderId="12" xfId="0" applyNumberFormat="1" applyFont="1" applyFill="1" applyBorder="1" applyAlignment="1">
      <alignment horizontal="right"/>
    </xf>
    <xf numFmtId="165" fontId="6" fillId="2" borderId="5" xfId="0" applyNumberFormat="1" applyFont="1" applyFill="1" applyBorder="1"/>
    <xf numFmtId="165" fontId="4" fillId="2" borderId="5" xfId="0" applyNumberFormat="1" applyFont="1" applyFill="1" applyBorder="1"/>
    <xf numFmtId="3" fontId="4" fillId="2" borderId="0" xfId="0" applyNumberFormat="1" applyFont="1" applyFill="1" applyBorder="1"/>
    <xf numFmtId="164" fontId="6" fillId="2" borderId="13" xfId="0" applyNumberFormat="1" applyFont="1" applyFill="1" applyBorder="1"/>
    <xf numFmtId="164" fontId="6" fillId="2" borderId="14" xfId="0" applyNumberFormat="1" applyFont="1" applyFill="1" applyBorder="1"/>
    <xf numFmtId="164" fontId="6" fillId="2" borderId="3" xfId="0" applyNumberFormat="1" applyFont="1" applyFill="1" applyBorder="1"/>
    <xf numFmtId="165" fontId="6" fillId="2" borderId="11" xfId="0" applyNumberFormat="1" applyFont="1" applyFill="1" applyBorder="1"/>
    <xf numFmtId="165" fontId="6" fillId="2" borderId="3" xfId="0" applyNumberFormat="1" applyFont="1" applyFill="1" applyBorder="1"/>
    <xf numFmtId="165" fontId="4" fillId="2" borderId="3" xfId="0" applyNumberFormat="1" applyFont="1" applyFill="1" applyBorder="1"/>
    <xf numFmtId="165" fontId="4" fillId="2" borderId="11" xfId="0" applyNumberFormat="1" applyFont="1" applyFill="1" applyBorder="1"/>
    <xf numFmtId="165" fontId="4" fillId="2" borderId="15" xfId="0" applyNumberFormat="1" applyFont="1" applyFill="1" applyBorder="1"/>
    <xf numFmtId="165" fontId="4" fillId="2" borderId="12" xfId="0" applyNumberFormat="1" applyFont="1" applyFill="1" applyBorder="1"/>
    <xf numFmtId="165" fontId="4" fillId="2" borderId="16" xfId="0" applyNumberFormat="1" applyFont="1" applyFill="1" applyBorder="1"/>
    <xf numFmtId="49" fontId="6" fillId="2" borderId="8" xfId="27" applyNumberFormat="1" applyFont="1" applyFill="1" applyBorder="1">
      <alignment/>
    </xf>
    <xf numFmtId="3" fontId="6" fillId="2" borderId="5" xfId="0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3" fontId="6" fillId="2" borderId="16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3" fontId="4" fillId="2" borderId="5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0" fontId="7" fillId="2" borderId="0" xfId="0" applyFont="1" applyFill="1" applyAlignment="1">
      <alignment/>
    </xf>
    <xf numFmtId="0" fontId="11" fillId="2" borderId="0" xfId="0" applyFont="1" applyFill="1" applyAlignment="1">
      <alignment/>
    </xf>
    <xf numFmtId="0" fontId="6" fillId="2" borderId="17" xfId="23" applyFont="1" applyFill="1" applyBorder="1" applyAlignment="1">
      <alignment horizontal="center" vertical="center"/>
      <protection/>
    </xf>
    <xf numFmtId="0" fontId="6" fillId="2" borderId="18" xfId="23" applyFont="1" applyFill="1" applyBorder="1" applyAlignment="1">
      <alignment horizontal="center" vertical="center"/>
      <protection/>
    </xf>
    <xf numFmtId="0" fontId="6" fillId="2" borderId="19" xfId="23" applyFont="1" applyFill="1" applyBorder="1" applyAlignment="1">
      <alignment horizontal="center" vertical="center"/>
      <protection/>
    </xf>
    <xf numFmtId="0" fontId="6" fillId="2" borderId="20" xfId="23" applyFont="1" applyFill="1" applyBorder="1" applyAlignment="1">
      <alignment horizontal="center" vertical="center"/>
      <protection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7" fillId="2" borderId="0" xfId="0" applyFont="1" applyFill="1" applyAlignment="1">
      <alignment/>
    </xf>
  </cellXfs>
  <cellStyles count="1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3" xfId="20"/>
    <cellStyle name="Normální 4" xfId="21"/>
    <cellStyle name="normální 2" xfId="22"/>
    <cellStyle name="normální_List1" xfId="23"/>
    <cellStyle name="normální_935GFSYQNewData" xfId="24"/>
    <cellStyle name="0_mezer" xfId="25"/>
    <cellStyle name="1_mezera" xfId="26"/>
    <cellStyle name="2_mezery" xfId="2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3" Type="http://schemas.openxmlformats.org/officeDocument/2006/relationships/worksheet" Target="worksheets/sheet2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30"/>
  <sheetViews>
    <sheetView tabSelected="1" workbookViewId="0" topLeftCell="A1">
      <selection pane="topLeft" activeCell="B2" sqref="B2:G29"/>
    </sheetView>
  </sheetViews>
  <sheetFormatPr defaultRowHeight="12.75"/>
  <cols>
    <col min="1" max="1" width="1.85714285714286" style="1" customWidth="1"/>
    <col min="2" max="2" width="9.14285714285714" style="1"/>
    <col min="3" max="3" width="36.8571428571429" style="1" customWidth="1"/>
    <col min="4" max="7" width="13" style="1" customWidth="1"/>
    <col min="8" max="253" width="9.14285714285714" style="1"/>
    <col min="254" max="254" width="1.85714285714286" style="1" customWidth="1"/>
    <col min="255" max="255" width="9.14285714285714" style="1"/>
    <col min="256" max="256" width="54.8571428571429" style="1" customWidth="1"/>
    <col min="257" max="260" width="18.5714285714286" style="1" customWidth="1"/>
    <col min="261" max="509" width="9.14285714285714" style="1"/>
    <col min="510" max="510" width="1.85714285714286" style="1" customWidth="1"/>
    <col min="511" max="511" width="9.14285714285714" style="1"/>
    <col min="512" max="512" width="54.8571428571429" style="1" customWidth="1"/>
    <col min="513" max="516" width="18.5714285714286" style="1" customWidth="1"/>
    <col min="517" max="765" width="9.14285714285714" style="1"/>
    <col min="766" max="766" width="1.85714285714286" style="1" customWidth="1"/>
    <col min="767" max="767" width="9.14285714285714" style="1"/>
    <col min="768" max="768" width="54.8571428571429" style="1" customWidth="1"/>
    <col min="769" max="772" width="18.5714285714286" style="1" customWidth="1"/>
    <col min="773" max="1021" width="9.14285714285714" style="1"/>
    <col min="1022" max="1022" width="1.85714285714286" style="1" customWidth="1"/>
    <col min="1023" max="1023" width="9.14285714285714" style="1"/>
    <col min="1024" max="1024" width="54.8571428571429" style="1" customWidth="1"/>
    <col min="1025" max="1028" width="18.5714285714286" style="1" customWidth="1"/>
    <col min="1029" max="1277" width="9.14285714285714" style="1"/>
    <col min="1278" max="1278" width="1.85714285714286" style="1" customWidth="1"/>
    <col min="1279" max="1279" width="9.14285714285714" style="1"/>
    <col min="1280" max="1280" width="54.8571428571429" style="1" customWidth="1"/>
    <col min="1281" max="1284" width="18.5714285714286" style="1" customWidth="1"/>
    <col min="1285" max="1533" width="9.14285714285714" style="1"/>
    <col min="1534" max="1534" width="1.85714285714286" style="1" customWidth="1"/>
    <col min="1535" max="1535" width="9.14285714285714" style="1"/>
    <col min="1536" max="1536" width="54.8571428571429" style="1" customWidth="1"/>
    <col min="1537" max="1540" width="18.5714285714286" style="1" customWidth="1"/>
    <col min="1541" max="1789" width="9.14285714285714" style="1"/>
    <col min="1790" max="1790" width="1.85714285714286" style="1" customWidth="1"/>
    <col min="1791" max="1791" width="9.14285714285714" style="1"/>
    <col min="1792" max="1792" width="54.8571428571429" style="1" customWidth="1"/>
    <col min="1793" max="1796" width="18.5714285714286" style="1" customWidth="1"/>
    <col min="1797" max="2045" width="9.14285714285714" style="1"/>
    <col min="2046" max="2046" width="1.85714285714286" style="1" customWidth="1"/>
    <col min="2047" max="2047" width="9.14285714285714" style="1"/>
    <col min="2048" max="2048" width="54.8571428571429" style="1" customWidth="1"/>
    <col min="2049" max="2052" width="18.5714285714286" style="1" customWidth="1"/>
    <col min="2053" max="2301" width="9.14285714285714" style="1"/>
    <col min="2302" max="2302" width="1.85714285714286" style="1" customWidth="1"/>
    <col min="2303" max="2303" width="9.14285714285714" style="1"/>
    <col min="2304" max="2304" width="54.8571428571429" style="1" customWidth="1"/>
    <col min="2305" max="2308" width="18.5714285714286" style="1" customWidth="1"/>
    <col min="2309" max="2557" width="9.14285714285714" style="1"/>
    <col min="2558" max="2558" width="1.85714285714286" style="1" customWidth="1"/>
    <col min="2559" max="2559" width="9.14285714285714" style="1"/>
    <col min="2560" max="2560" width="54.8571428571429" style="1" customWidth="1"/>
    <col min="2561" max="2564" width="18.5714285714286" style="1" customWidth="1"/>
    <col min="2565" max="2813" width="9.14285714285714" style="1"/>
    <col min="2814" max="2814" width="1.85714285714286" style="1" customWidth="1"/>
    <col min="2815" max="2815" width="9.14285714285714" style="1"/>
    <col min="2816" max="2816" width="54.8571428571429" style="1" customWidth="1"/>
    <col min="2817" max="2820" width="18.5714285714286" style="1" customWidth="1"/>
    <col min="2821" max="3069" width="9.14285714285714" style="1"/>
    <col min="3070" max="3070" width="1.85714285714286" style="1" customWidth="1"/>
    <col min="3071" max="3071" width="9.14285714285714" style="1"/>
    <col min="3072" max="3072" width="54.8571428571429" style="1" customWidth="1"/>
    <col min="3073" max="3076" width="18.5714285714286" style="1" customWidth="1"/>
    <col min="3077" max="3325" width="9.14285714285714" style="1"/>
    <col min="3326" max="3326" width="1.85714285714286" style="1" customWidth="1"/>
    <col min="3327" max="3327" width="9.14285714285714" style="1"/>
    <col min="3328" max="3328" width="54.8571428571429" style="1" customWidth="1"/>
    <col min="3329" max="3332" width="18.5714285714286" style="1" customWidth="1"/>
    <col min="3333" max="3581" width="9.14285714285714" style="1"/>
    <col min="3582" max="3582" width="1.85714285714286" style="1" customWidth="1"/>
    <col min="3583" max="3583" width="9.14285714285714" style="1"/>
    <col min="3584" max="3584" width="54.8571428571429" style="1" customWidth="1"/>
    <col min="3585" max="3588" width="18.5714285714286" style="1" customWidth="1"/>
    <col min="3589" max="3837" width="9.14285714285714" style="1"/>
    <col min="3838" max="3838" width="1.85714285714286" style="1" customWidth="1"/>
    <col min="3839" max="3839" width="9.14285714285714" style="1"/>
    <col min="3840" max="3840" width="54.8571428571429" style="1" customWidth="1"/>
    <col min="3841" max="3844" width="18.5714285714286" style="1" customWidth="1"/>
    <col min="3845" max="4093" width="9.14285714285714" style="1"/>
    <col min="4094" max="4094" width="1.85714285714286" style="1" customWidth="1"/>
    <col min="4095" max="4095" width="9.14285714285714" style="1"/>
    <col min="4096" max="4096" width="54.8571428571429" style="1" customWidth="1"/>
    <col min="4097" max="4100" width="18.5714285714286" style="1" customWidth="1"/>
    <col min="4101" max="4349" width="9.14285714285714" style="1"/>
    <col min="4350" max="4350" width="1.85714285714286" style="1" customWidth="1"/>
    <col min="4351" max="4351" width="9.14285714285714" style="1"/>
    <col min="4352" max="4352" width="54.8571428571429" style="1" customWidth="1"/>
    <col min="4353" max="4356" width="18.5714285714286" style="1" customWidth="1"/>
    <col min="4357" max="4605" width="9.14285714285714" style="1"/>
    <col min="4606" max="4606" width="1.85714285714286" style="1" customWidth="1"/>
    <col min="4607" max="4607" width="9.14285714285714" style="1"/>
    <col min="4608" max="4608" width="54.8571428571429" style="1" customWidth="1"/>
    <col min="4609" max="4612" width="18.5714285714286" style="1" customWidth="1"/>
    <col min="4613" max="4861" width="9.14285714285714" style="1"/>
    <col min="4862" max="4862" width="1.85714285714286" style="1" customWidth="1"/>
    <col min="4863" max="4863" width="9.14285714285714" style="1"/>
    <col min="4864" max="4864" width="54.8571428571429" style="1" customWidth="1"/>
    <col min="4865" max="4868" width="18.5714285714286" style="1" customWidth="1"/>
    <col min="4869" max="5117" width="9.14285714285714" style="1"/>
    <col min="5118" max="5118" width="1.85714285714286" style="1" customWidth="1"/>
    <col min="5119" max="5119" width="9.14285714285714" style="1"/>
    <col min="5120" max="5120" width="54.8571428571429" style="1" customWidth="1"/>
    <col min="5121" max="5124" width="18.5714285714286" style="1" customWidth="1"/>
    <col min="5125" max="5373" width="9.14285714285714" style="1"/>
    <col min="5374" max="5374" width="1.85714285714286" style="1" customWidth="1"/>
    <col min="5375" max="5375" width="9.14285714285714" style="1"/>
    <col min="5376" max="5376" width="54.8571428571429" style="1" customWidth="1"/>
    <col min="5377" max="5380" width="18.5714285714286" style="1" customWidth="1"/>
    <col min="5381" max="5629" width="9.14285714285714" style="1"/>
    <col min="5630" max="5630" width="1.85714285714286" style="1" customWidth="1"/>
    <col min="5631" max="5631" width="9.14285714285714" style="1"/>
    <col min="5632" max="5632" width="54.8571428571429" style="1" customWidth="1"/>
    <col min="5633" max="5636" width="18.5714285714286" style="1" customWidth="1"/>
    <col min="5637" max="5885" width="9.14285714285714" style="1"/>
    <col min="5886" max="5886" width="1.85714285714286" style="1" customWidth="1"/>
    <col min="5887" max="5887" width="9.14285714285714" style="1"/>
    <col min="5888" max="5888" width="54.8571428571429" style="1" customWidth="1"/>
    <col min="5889" max="5892" width="18.5714285714286" style="1" customWidth="1"/>
    <col min="5893" max="6141" width="9.14285714285714" style="1"/>
    <col min="6142" max="6142" width="1.85714285714286" style="1" customWidth="1"/>
    <col min="6143" max="6143" width="9.14285714285714" style="1"/>
    <col min="6144" max="6144" width="54.8571428571429" style="1" customWidth="1"/>
    <col min="6145" max="6148" width="18.5714285714286" style="1" customWidth="1"/>
    <col min="6149" max="6397" width="9.14285714285714" style="1"/>
    <col min="6398" max="6398" width="1.85714285714286" style="1" customWidth="1"/>
    <col min="6399" max="6399" width="9.14285714285714" style="1"/>
    <col min="6400" max="6400" width="54.8571428571429" style="1" customWidth="1"/>
    <col min="6401" max="6404" width="18.5714285714286" style="1" customWidth="1"/>
    <col min="6405" max="6653" width="9.14285714285714" style="1"/>
    <col min="6654" max="6654" width="1.85714285714286" style="1" customWidth="1"/>
    <col min="6655" max="6655" width="9.14285714285714" style="1"/>
    <col min="6656" max="6656" width="54.8571428571429" style="1" customWidth="1"/>
    <col min="6657" max="6660" width="18.5714285714286" style="1" customWidth="1"/>
    <col min="6661" max="6909" width="9.14285714285714" style="1"/>
    <col min="6910" max="6910" width="1.85714285714286" style="1" customWidth="1"/>
    <col min="6911" max="6911" width="9.14285714285714" style="1"/>
    <col min="6912" max="6912" width="54.8571428571429" style="1" customWidth="1"/>
    <col min="6913" max="6916" width="18.5714285714286" style="1" customWidth="1"/>
    <col min="6917" max="7165" width="9.14285714285714" style="1"/>
    <col min="7166" max="7166" width="1.85714285714286" style="1" customWidth="1"/>
    <col min="7167" max="7167" width="9.14285714285714" style="1"/>
    <col min="7168" max="7168" width="54.8571428571429" style="1" customWidth="1"/>
    <col min="7169" max="7172" width="18.5714285714286" style="1" customWidth="1"/>
    <col min="7173" max="7421" width="9.14285714285714" style="1"/>
    <col min="7422" max="7422" width="1.85714285714286" style="1" customWidth="1"/>
    <col min="7423" max="7423" width="9.14285714285714" style="1"/>
    <col min="7424" max="7424" width="54.8571428571429" style="1" customWidth="1"/>
    <col min="7425" max="7428" width="18.5714285714286" style="1" customWidth="1"/>
    <col min="7429" max="7677" width="9.14285714285714" style="1"/>
    <col min="7678" max="7678" width="1.85714285714286" style="1" customWidth="1"/>
    <col min="7679" max="7679" width="9.14285714285714" style="1"/>
    <col min="7680" max="7680" width="54.8571428571429" style="1" customWidth="1"/>
    <col min="7681" max="7684" width="18.5714285714286" style="1" customWidth="1"/>
    <col min="7685" max="7933" width="9.14285714285714" style="1"/>
    <col min="7934" max="7934" width="1.85714285714286" style="1" customWidth="1"/>
    <col min="7935" max="7935" width="9.14285714285714" style="1"/>
    <col min="7936" max="7936" width="54.8571428571429" style="1" customWidth="1"/>
    <col min="7937" max="7940" width="18.5714285714286" style="1" customWidth="1"/>
    <col min="7941" max="8189" width="9.14285714285714" style="1"/>
    <col min="8190" max="8190" width="1.85714285714286" style="1" customWidth="1"/>
    <col min="8191" max="8191" width="9.14285714285714" style="1"/>
    <col min="8192" max="8192" width="54.8571428571429" style="1" customWidth="1"/>
    <col min="8193" max="8196" width="18.5714285714286" style="1" customWidth="1"/>
    <col min="8197" max="8445" width="9.14285714285714" style="1"/>
    <col min="8446" max="8446" width="1.85714285714286" style="1" customWidth="1"/>
    <col min="8447" max="8447" width="9.14285714285714" style="1"/>
    <col min="8448" max="8448" width="54.8571428571429" style="1" customWidth="1"/>
    <col min="8449" max="8452" width="18.5714285714286" style="1" customWidth="1"/>
    <col min="8453" max="8701" width="9.14285714285714" style="1"/>
    <col min="8702" max="8702" width="1.85714285714286" style="1" customWidth="1"/>
    <col min="8703" max="8703" width="9.14285714285714" style="1"/>
    <col min="8704" max="8704" width="54.8571428571429" style="1" customWidth="1"/>
    <col min="8705" max="8708" width="18.5714285714286" style="1" customWidth="1"/>
    <col min="8709" max="8957" width="9.14285714285714" style="1"/>
    <col min="8958" max="8958" width="1.85714285714286" style="1" customWidth="1"/>
    <col min="8959" max="8959" width="9.14285714285714" style="1"/>
    <col min="8960" max="8960" width="54.8571428571429" style="1" customWidth="1"/>
    <col min="8961" max="8964" width="18.5714285714286" style="1" customWidth="1"/>
    <col min="8965" max="9213" width="9.14285714285714" style="1"/>
    <col min="9214" max="9214" width="1.85714285714286" style="1" customWidth="1"/>
    <col min="9215" max="9215" width="9.14285714285714" style="1"/>
    <col min="9216" max="9216" width="54.8571428571429" style="1" customWidth="1"/>
    <col min="9217" max="9220" width="18.5714285714286" style="1" customWidth="1"/>
    <col min="9221" max="9469" width="9.14285714285714" style="1"/>
    <col min="9470" max="9470" width="1.85714285714286" style="1" customWidth="1"/>
    <col min="9471" max="9471" width="9.14285714285714" style="1"/>
    <col min="9472" max="9472" width="54.8571428571429" style="1" customWidth="1"/>
    <col min="9473" max="9476" width="18.5714285714286" style="1" customWidth="1"/>
    <col min="9477" max="9725" width="9.14285714285714" style="1"/>
    <col min="9726" max="9726" width="1.85714285714286" style="1" customWidth="1"/>
    <col min="9727" max="9727" width="9.14285714285714" style="1"/>
    <col min="9728" max="9728" width="54.8571428571429" style="1" customWidth="1"/>
    <col min="9729" max="9732" width="18.5714285714286" style="1" customWidth="1"/>
    <col min="9733" max="9981" width="9.14285714285714" style="1"/>
    <col min="9982" max="9982" width="1.85714285714286" style="1" customWidth="1"/>
    <col min="9983" max="9983" width="9.14285714285714" style="1"/>
    <col min="9984" max="9984" width="54.8571428571429" style="1" customWidth="1"/>
    <col min="9985" max="9988" width="18.5714285714286" style="1" customWidth="1"/>
    <col min="9989" max="10237" width="9.14285714285714" style="1"/>
    <col min="10238" max="10238" width="1.85714285714286" style="1" customWidth="1"/>
    <col min="10239" max="10239" width="9.14285714285714" style="1"/>
    <col min="10240" max="10240" width="54.8571428571429" style="1" customWidth="1"/>
    <col min="10241" max="10244" width="18.5714285714286" style="1" customWidth="1"/>
    <col min="10245" max="10493" width="9.14285714285714" style="1"/>
    <col min="10494" max="10494" width="1.85714285714286" style="1" customWidth="1"/>
    <col min="10495" max="10495" width="9.14285714285714" style="1"/>
    <col min="10496" max="10496" width="54.8571428571429" style="1" customWidth="1"/>
    <col min="10497" max="10500" width="18.5714285714286" style="1" customWidth="1"/>
    <col min="10501" max="10749" width="9.14285714285714" style="1"/>
    <col min="10750" max="10750" width="1.85714285714286" style="1" customWidth="1"/>
    <col min="10751" max="10751" width="9.14285714285714" style="1"/>
    <col min="10752" max="10752" width="54.8571428571429" style="1" customWidth="1"/>
    <col min="10753" max="10756" width="18.5714285714286" style="1" customWidth="1"/>
    <col min="10757" max="11005" width="9.14285714285714" style="1"/>
    <col min="11006" max="11006" width="1.85714285714286" style="1" customWidth="1"/>
    <col min="11007" max="11007" width="9.14285714285714" style="1"/>
    <col min="11008" max="11008" width="54.8571428571429" style="1" customWidth="1"/>
    <col min="11009" max="11012" width="18.5714285714286" style="1" customWidth="1"/>
    <col min="11013" max="11261" width="9.14285714285714" style="1"/>
    <col min="11262" max="11262" width="1.85714285714286" style="1" customWidth="1"/>
    <col min="11263" max="11263" width="9.14285714285714" style="1"/>
    <col min="11264" max="11264" width="54.8571428571429" style="1" customWidth="1"/>
    <col min="11265" max="11268" width="18.5714285714286" style="1" customWidth="1"/>
    <col min="11269" max="11517" width="9.14285714285714" style="1"/>
    <col min="11518" max="11518" width="1.85714285714286" style="1" customWidth="1"/>
    <col min="11519" max="11519" width="9.14285714285714" style="1"/>
    <col min="11520" max="11520" width="54.8571428571429" style="1" customWidth="1"/>
    <col min="11521" max="11524" width="18.5714285714286" style="1" customWidth="1"/>
    <col min="11525" max="11773" width="9.14285714285714" style="1"/>
    <col min="11774" max="11774" width="1.85714285714286" style="1" customWidth="1"/>
    <col min="11775" max="11775" width="9.14285714285714" style="1"/>
    <col min="11776" max="11776" width="54.8571428571429" style="1" customWidth="1"/>
    <col min="11777" max="11780" width="18.5714285714286" style="1" customWidth="1"/>
    <col min="11781" max="12029" width="9.14285714285714" style="1"/>
    <col min="12030" max="12030" width="1.85714285714286" style="1" customWidth="1"/>
    <col min="12031" max="12031" width="9.14285714285714" style="1"/>
    <col min="12032" max="12032" width="54.8571428571429" style="1" customWidth="1"/>
    <col min="12033" max="12036" width="18.5714285714286" style="1" customWidth="1"/>
    <col min="12037" max="12285" width="9.14285714285714" style="1"/>
    <col min="12286" max="12286" width="1.85714285714286" style="1" customWidth="1"/>
    <col min="12287" max="12287" width="9.14285714285714" style="1"/>
    <col min="12288" max="12288" width="54.8571428571429" style="1" customWidth="1"/>
    <col min="12289" max="12292" width="18.5714285714286" style="1" customWidth="1"/>
    <col min="12293" max="12541" width="9.14285714285714" style="1"/>
    <col min="12542" max="12542" width="1.85714285714286" style="1" customWidth="1"/>
    <col min="12543" max="12543" width="9.14285714285714" style="1"/>
    <col min="12544" max="12544" width="54.8571428571429" style="1" customWidth="1"/>
    <col min="12545" max="12548" width="18.5714285714286" style="1" customWidth="1"/>
    <col min="12549" max="12797" width="9.14285714285714" style="1"/>
    <col min="12798" max="12798" width="1.85714285714286" style="1" customWidth="1"/>
    <col min="12799" max="12799" width="9.14285714285714" style="1"/>
    <col min="12800" max="12800" width="54.8571428571429" style="1" customWidth="1"/>
    <col min="12801" max="12804" width="18.5714285714286" style="1" customWidth="1"/>
    <col min="12805" max="13053" width="9.14285714285714" style="1"/>
    <col min="13054" max="13054" width="1.85714285714286" style="1" customWidth="1"/>
    <col min="13055" max="13055" width="9.14285714285714" style="1"/>
    <col min="13056" max="13056" width="54.8571428571429" style="1" customWidth="1"/>
    <col min="13057" max="13060" width="18.5714285714286" style="1" customWidth="1"/>
    <col min="13061" max="13309" width="9.14285714285714" style="1"/>
    <col min="13310" max="13310" width="1.85714285714286" style="1" customWidth="1"/>
    <col min="13311" max="13311" width="9.14285714285714" style="1"/>
    <col min="13312" max="13312" width="54.8571428571429" style="1" customWidth="1"/>
    <col min="13313" max="13316" width="18.5714285714286" style="1" customWidth="1"/>
    <col min="13317" max="13565" width="9.14285714285714" style="1"/>
    <col min="13566" max="13566" width="1.85714285714286" style="1" customWidth="1"/>
    <col min="13567" max="13567" width="9.14285714285714" style="1"/>
    <col min="13568" max="13568" width="54.8571428571429" style="1" customWidth="1"/>
    <col min="13569" max="13572" width="18.5714285714286" style="1" customWidth="1"/>
    <col min="13573" max="13821" width="9.14285714285714" style="1"/>
    <col min="13822" max="13822" width="1.85714285714286" style="1" customWidth="1"/>
    <col min="13823" max="13823" width="9.14285714285714" style="1"/>
    <col min="13824" max="13824" width="54.8571428571429" style="1" customWidth="1"/>
    <col min="13825" max="13828" width="18.5714285714286" style="1" customWidth="1"/>
    <col min="13829" max="14077" width="9.14285714285714" style="1"/>
    <col min="14078" max="14078" width="1.85714285714286" style="1" customWidth="1"/>
    <col min="14079" max="14079" width="9.14285714285714" style="1"/>
    <col min="14080" max="14080" width="54.8571428571429" style="1" customWidth="1"/>
    <col min="14081" max="14084" width="18.5714285714286" style="1" customWidth="1"/>
    <col min="14085" max="14333" width="9.14285714285714" style="1"/>
    <col min="14334" max="14334" width="1.85714285714286" style="1" customWidth="1"/>
    <col min="14335" max="14335" width="9.14285714285714" style="1"/>
    <col min="14336" max="14336" width="54.8571428571429" style="1" customWidth="1"/>
    <col min="14337" max="14340" width="18.5714285714286" style="1" customWidth="1"/>
    <col min="14341" max="14589" width="9.14285714285714" style="1"/>
    <col min="14590" max="14590" width="1.85714285714286" style="1" customWidth="1"/>
    <col min="14591" max="14591" width="9.14285714285714" style="1"/>
    <col min="14592" max="14592" width="54.8571428571429" style="1" customWidth="1"/>
    <col min="14593" max="14596" width="18.5714285714286" style="1" customWidth="1"/>
    <col min="14597" max="14845" width="9.14285714285714" style="1"/>
    <col min="14846" max="14846" width="1.85714285714286" style="1" customWidth="1"/>
    <col min="14847" max="14847" width="9.14285714285714" style="1"/>
    <col min="14848" max="14848" width="54.8571428571429" style="1" customWidth="1"/>
    <col min="14849" max="14852" width="18.5714285714286" style="1" customWidth="1"/>
    <col min="14853" max="15101" width="9.14285714285714" style="1"/>
    <col min="15102" max="15102" width="1.85714285714286" style="1" customWidth="1"/>
    <col min="15103" max="15103" width="9.14285714285714" style="1"/>
    <col min="15104" max="15104" width="54.8571428571429" style="1" customWidth="1"/>
    <col min="15105" max="15108" width="18.5714285714286" style="1" customWidth="1"/>
    <col min="15109" max="15357" width="9.14285714285714" style="1"/>
    <col min="15358" max="15358" width="1.85714285714286" style="1" customWidth="1"/>
    <col min="15359" max="15359" width="9.14285714285714" style="1"/>
    <col min="15360" max="15360" width="54.8571428571429" style="1" customWidth="1"/>
    <col min="15361" max="15364" width="18.5714285714286" style="1" customWidth="1"/>
    <col min="15365" max="15613" width="9.14285714285714" style="1"/>
    <col min="15614" max="15614" width="1.85714285714286" style="1" customWidth="1"/>
    <col min="15615" max="15615" width="9.14285714285714" style="1"/>
    <col min="15616" max="15616" width="54.8571428571429" style="1" customWidth="1"/>
    <col min="15617" max="15620" width="18.5714285714286" style="1" customWidth="1"/>
    <col min="15621" max="15869" width="9.14285714285714" style="1"/>
    <col min="15870" max="15870" width="1.85714285714286" style="1" customWidth="1"/>
    <col min="15871" max="15871" width="9.14285714285714" style="1"/>
    <col min="15872" max="15872" width="54.8571428571429" style="1" customWidth="1"/>
    <col min="15873" max="15876" width="18.5714285714286" style="1" customWidth="1"/>
    <col min="15877" max="16125" width="9.14285714285714" style="1"/>
    <col min="16126" max="16126" width="1.85714285714286" style="1" customWidth="1"/>
    <col min="16127" max="16127" width="9.14285714285714" style="1"/>
    <col min="16128" max="16128" width="54.8571428571429" style="1" customWidth="1"/>
    <col min="16129" max="16132" width="18.5714285714286" style="1" customWidth="1"/>
    <col min="16133" max="16384" width="9.14285714285714" style="1"/>
  </cols>
  <sheetData>
    <row r="2" ht="12.75">
      <c r="B2" s="2" t="s">
        <v>17</v>
      </c>
    </row>
    <row r="4" spans="1:6" s="5" customFormat="1" ht="15.75">
      <c r="A4" s="3"/>
      <c r="B4" s="60" t="s">
        <v>25</v>
      </c>
      <c r="C4" s="60"/>
      <c r="D4" s="60"/>
      <c r="E4" s="60"/>
      <c r="F4" s="60"/>
    </row>
    <row r="5" spans="4:6" ht="12.75">
      <c r="D5" s="6"/>
      <c r="E5" s="6"/>
      <c r="F5" s="6"/>
    </row>
    <row r="6" spans="2:6" ht="13.5" thickBot="1">
      <c r="B6" s="2" t="s">
        <v>18</v>
      </c>
      <c r="C6" s="2"/>
      <c r="D6" s="6"/>
      <c r="E6" s="6"/>
      <c r="F6" s="6"/>
    </row>
    <row r="7" spans="2:7" ht="12.75">
      <c r="B7" s="54"/>
      <c r="C7" s="55"/>
      <c r="D7" s="58">
        <v>2014</v>
      </c>
      <c r="E7" s="58"/>
      <c r="F7" s="58"/>
      <c r="G7" s="59"/>
    </row>
    <row r="8" spans="2:7" ht="13.5" thickBot="1">
      <c r="B8" s="56"/>
      <c r="C8" s="57"/>
      <c r="D8" s="16" t="s">
        <v>32</v>
      </c>
      <c r="E8" s="7" t="s">
        <v>33</v>
      </c>
      <c r="F8" s="7" t="s">
        <v>34</v>
      </c>
      <c r="G8" s="8" t="s">
        <v>35</v>
      </c>
    </row>
    <row r="9" spans="2:7" s="3" customFormat="1" ht="12.75">
      <c r="B9" s="23" t="s">
        <v>26</v>
      </c>
      <c r="C9" s="17" t="s">
        <v>0</v>
      </c>
      <c r="D9" s="34">
        <v>36</v>
      </c>
      <c r="E9" s="35">
        <v>36</v>
      </c>
      <c r="F9" s="35">
        <v>36</v>
      </c>
      <c r="G9" s="36">
        <v>36</v>
      </c>
    </row>
    <row r="10" spans="2:7" s="3" customFormat="1" ht="12.75">
      <c r="B10" s="10">
        <v>1</v>
      </c>
      <c r="C10" s="18" t="s">
        <v>1</v>
      </c>
      <c r="D10" s="28" t="s">
        <v>2</v>
      </c>
      <c r="E10" s="11" t="s">
        <v>2</v>
      </c>
      <c r="F10" s="11" t="s">
        <v>2</v>
      </c>
      <c r="G10" s="22" t="s">
        <v>2</v>
      </c>
    </row>
    <row r="11" spans="2:7" ht="12.75">
      <c r="B11" s="12" t="s">
        <v>23</v>
      </c>
      <c r="C11" s="19" t="s">
        <v>3</v>
      </c>
      <c r="D11" s="29" t="s">
        <v>2</v>
      </c>
      <c r="E11" s="13" t="s">
        <v>2</v>
      </c>
      <c r="F11" s="33" t="s">
        <v>2</v>
      </c>
      <c r="G11" s="9" t="s">
        <v>2</v>
      </c>
    </row>
    <row r="12" spans="2:7" ht="12.75">
      <c r="B12" s="12" t="s">
        <v>24</v>
      </c>
      <c r="C12" s="19" t="s">
        <v>4</v>
      </c>
      <c r="D12" s="29" t="s">
        <v>2</v>
      </c>
      <c r="E12" s="13" t="s">
        <v>2</v>
      </c>
      <c r="F12" s="13" t="s">
        <v>2</v>
      </c>
      <c r="G12" s="9" t="s">
        <v>2</v>
      </c>
    </row>
    <row r="13" spans="2:7" s="3" customFormat="1" ht="12.75">
      <c r="B13" s="15">
        <v>2</v>
      </c>
      <c r="C13" s="21" t="s">
        <v>5</v>
      </c>
      <c r="D13" s="28" t="s">
        <v>2</v>
      </c>
      <c r="E13" s="11" t="s">
        <v>2</v>
      </c>
      <c r="F13" s="11" t="s">
        <v>2</v>
      </c>
      <c r="G13" s="22" t="s">
        <v>2</v>
      </c>
    </row>
    <row r="14" spans="2:7" s="3" customFormat="1" ht="12.75">
      <c r="B14" s="15">
        <v>3</v>
      </c>
      <c r="C14" s="21" t="s">
        <v>36</v>
      </c>
      <c r="D14" s="37">
        <v>16</v>
      </c>
      <c r="E14" s="31">
        <v>16</v>
      </c>
      <c r="F14" s="31">
        <v>16</v>
      </c>
      <c r="G14" s="38">
        <v>16</v>
      </c>
    </row>
    <row r="15" spans="2:7" s="3" customFormat="1" ht="12.75">
      <c r="B15" s="10">
        <v>4</v>
      </c>
      <c r="C15" s="18" t="s">
        <v>6</v>
      </c>
      <c r="D15" s="37">
        <v>20</v>
      </c>
      <c r="E15" s="31">
        <v>20</v>
      </c>
      <c r="F15" s="31">
        <v>20</v>
      </c>
      <c r="G15" s="38">
        <v>20</v>
      </c>
    </row>
    <row r="16" spans="2:7" ht="12.75">
      <c r="B16" s="12">
        <v>41</v>
      </c>
      <c r="C16" s="19" t="s">
        <v>7</v>
      </c>
      <c r="D16" s="40">
        <v>0</v>
      </c>
      <c r="E16" s="32">
        <v>0</v>
      </c>
      <c r="F16" s="32">
        <v>0</v>
      </c>
      <c r="G16" s="39">
        <v>0</v>
      </c>
    </row>
    <row r="17" spans="2:7" ht="12.75">
      <c r="B17" s="12">
        <v>42</v>
      </c>
      <c r="C17" s="19" t="s">
        <v>8</v>
      </c>
      <c r="D17" s="40">
        <v>0</v>
      </c>
      <c r="E17" s="32">
        <v>0</v>
      </c>
      <c r="F17" s="32">
        <v>0</v>
      </c>
      <c r="G17" s="39">
        <v>0</v>
      </c>
    </row>
    <row r="18" spans="2:7" ht="12.75">
      <c r="B18" s="12">
        <v>43</v>
      </c>
      <c r="C18" s="19" t="s">
        <v>9</v>
      </c>
      <c r="D18" s="40">
        <v>15</v>
      </c>
      <c r="E18" s="32">
        <v>15</v>
      </c>
      <c r="F18" s="32">
        <v>15</v>
      </c>
      <c r="G18" s="39">
        <v>15</v>
      </c>
    </row>
    <row r="19" spans="2:7" ht="12.75">
      <c r="B19" s="12">
        <v>44</v>
      </c>
      <c r="C19" s="19" t="s">
        <v>10</v>
      </c>
      <c r="D19" s="40">
        <v>5</v>
      </c>
      <c r="E19" s="32">
        <v>5</v>
      </c>
      <c r="F19" s="32">
        <v>5</v>
      </c>
      <c r="G19" s="39">
        <v>5</v>
      </c>
    </row>
    <row r="20" spans="2:7" s="3" customFormat="1" ht="12.75">
      <c r="B20" s="14" t="s">
        <v>27</v>
      </c>
      <c r="C20" s="20" t="s">
        <v>11</v>
      </c>
      <c r="D20" s="37">
        <v>47</v>
      </c>
      <c r="E20" s="31">
        <v>47</v>
      </c>
      <c r="F20" s="31">
        <v>47</v>
      </c>
      <c r="G20" s="38">
        <v>47</v>
      </c>
    </row>
    <row r="21" spans="2:7" s="3" customFormat="1" ht="12.75">
      <c r="B21" s="15">
        <v>5</v>
      </c>
      <c r="C21" s="21" t="s">
        <v>12</v>
      </c>
      <c r="D21" s="37">
        <v>27.50</v>
      </c>
      <c r="E21" s="31">
        <v>27.50</v>
      </c>
      <c r="F21" s="31">
        <v>27.50</v>
      </c>
      <c r="G21" s="38">
        <v>27.50</v>
      </c>
    </row>
    <row r="22" spans="2:7" s="3" customFormat="1" ht="12.75">
      <c r="B22" s="15">
        <v>6</v>
      </c>
      <c r="C22" s="44" t="s">
        <v>13</v>
      </c>
      <c r="D22" s="37">
        <v>17</v>
      </c>
      <c r="E22" s="31">
        <v>17</v>
      </c>
      <c r="F22" s="31">
        <v>17</v>
      </c>
      <c r="G22" s="38">
        <v>17</v>
      </c>
    </row>
    <row r="23" spans="2:7" s="3" customFormat="1" ht="12.75">
      <c r="B23" s="15">
        <v>7</v>
      </c>
      <c r="C23" s="44" t="s">
        <v>14</v>
      </c>
      <c r="D23" s="37">
        <v>2.2999999999999998</v>
      </c>
      <c r="E23" s="31">
        <v>2.2999999999999998</v>
      </c>
      <c r="F23" s="31">
        <v>2.2999999999999998</v>
      </c>
      <c r="G23" s="38">
        <v>2.2999999999999998</v>
      </c>
    </row>
    <row r="24" spans="2:7" s="3" customFormat="1" ht="12.75">
      <c r="B24" s="15">
        <v>8</v>
      </c>
      <c r="C24" s="44" t="s">
        <v>7</v>
      </c>
      <c r="D24" s="37">
        <v>0</v>
      </c>
      <c r="E24" s="31">
        <v>0</v>
      </c>
      <c r="F24" s="31">
        <v>0</v>
      </c>
      <c r="G24" s="38">
        <v>0</v>
      </c>
    </row>
    <row r="25" spans="2:7" s="3" customFormat="1" ht="12.75">
      <c r="B25" s="15">
        <v>9</v>
      </c>
      <c r="C25" s="44" t="s">
        <v>36</v>
      </c>
      <c r="D25" s="37">
        <v>0.10</v>
      </c>
      <c r="E25" s="31">
        <v>0.10</v>
      </c>
      <c r="F25" s="31">
        <v>0.10</v>
      </c>
      <c r="G25" s="38">
        <v>0.10</v>
      </c>
    </row>
    <row r="26" spans="2:7" ht="12.75">
      <c r="B26" s="15">
        <v>10</v>
      </c>
      <c r="C26" s="44" t="s">
        <v>15</v>
      </c>
      <c r="D26" s="28" t="s">
        <v>2</v>
      </c>
      <c r="E26" s="45" t="s">
        <v>2</v>
      </c>
      <c r="F26" s="45" t="s">
        <v>2</v>
      </c>
      <c r="G26" s="46" t="s">
        <v>2</v>
      </c>
    </row>
    <row r="27" spans="2:7" s="3" customFormat="1" ht="13.5" thickBot="1">
      <c r="B27" s="15">
        <v>11</v>
      </c>
      <c r="C27" s="44" t="s">
        <v>16</v>
      </c>
      <c r="D27" s="37">
        <v>0.10</v>
      </c>
      <c r="E27" s="31">
        <v>0.10</v>
      </c>
      <c r="F27" s="31">
        <v>0.10</v>
      </c>
      <c r="G27" s="38">
        <v>0.10</v>
      </c>
    </row>
    <row r="28" spans="2:7" ht="13.5" thickBot="1">
      <c r="B28" s="24" t="s">
        <v>28</v>
      </c>
      <c r="C28" s="25" t="s">
        <v>29</v>
      </c>
      <c r="D28" s="42">
        <v>-11</v>
      </c>
      <c r="E28" s="43">
        <v>-11</v>
      </c>
      <c r="F28" s="43">
        <v>-11</v>
      </c>
      <c r="G28" s="41">
        <v>-11</v>
      </c>
    </row>
    <row r="29" spans="2:7" ht="13.5" thickBot="1">
      <c r="B29" s="26" t="s">
        <v>31</v>
      </c>
      <c r="C29" s="27" t="s">
        <v>30</v>
      </c>
      <c r="D29" s="30" t="s">
        <v>2</v>
      </c>
      <c r="E29" s="47" t="s">
        <v>2</v>
      </c>
      <c r="F29" s="47" t="s">
        <v>2</v>
      </c>
      <c r="G29" s="48" t="s">
        <v>2</v>
      </c>
    </row>
    <row r="30" spans="4:6" ht="12.75">
      <c r="D30" s="6"/>
      <c r="E30" s="6"/>
      <c r="F30" s="6"/>
    </row>
  </sheetData>
  <mergeCells count="3">
    <mergeCell ref="B7:C8"/>
    <mergeCell ref="D7:G7"/>
    <mergeCell ref="B4:F4"/>
  </mergeCells>
  <pageMargins left="0.7" right="0.7" top="0.787401575" bottom="0.787401575" header="0.3" footer="0.3"/>
  <pageSetup orientation="landscape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30"/>
  <sheetViews>
    <sheetView workbookViewId="0" topLeftCell="A1">
      <selection pane="topLeft" activeCell="B2" sqref="B2:G29"/>
    </sheetView>
  </sheetViews>
  <sheetFormatPr defaultRowHeight="12.75"/>
  <cols>
    <col min="1" max="1" width="1.85714285714286" style="1" customWidth="1"/>
    <col min="2" max="2" width="9.14285714285714" style="1"/>
    <col min="3" max="3" width="36.8571428571429" style="1" customWidth="1"/>
    <col min="4" max="7" width="13" style="1" customWidth="1"/>
    <col min="8" max="254" width="9.14285714285714" style="1"/>
    <col min="255" max="255" width="1.85714285714286" style="1" customWidth="1"/>
    <col min="256" max="256" width="9.14285714285714" style="1"/>
    <col min="257" max="257" width="54.8571428571429" style="1" customWidth="1"/>
    <col min="258" max="261" width="18.5714285714286" style="1" customWidth="1"/>
    <col min="262" max="510" width="9.14285714285714" style="1"/>
    <col min="511" max="511" width="1.85714285714286" style="1" customWidth="1"/>
    <col min="512" max="512" width="9.14285714285714" style="1"/>
    <col min="513" max="513" width="54.8571428571429" style="1" customWidth="1"/>
    <col min="514" max="517" width="18.5714285714286" style="1" customWidth="1"/>
    <col min="518" max="766" width="9.14285714285714" style="1"/>
    <col min="767" max="767" width="1.85714285714286" style="1" customWidth="1"/>
    <col min="768" max="768" width="9.14285714285714" style="1"/>
    <col min="769" max="769" width="54.8571428571429" style="1" customWidth="1"/>
    <col min="770" max="773" width="18.5714285714286" style="1" customWidth="1"/>
    <col min="774" max="1022" width="9.14285714285714" style="1"/>
    <col min="1023" max="1023" width="1.85714285714286" style="1" customWidth="1"/>
    <col min="1024" max="1024" width="9.14285714285714" style="1"/>
    <col min="1025" max="1025" width="54.8571428571429" style="1" customWidth="1"/>
    <col min="1026" max="1029" width="18.5714285714286" style="1" customWidth="1"/>
    <col min="1030" max="1278" width="9.14285714285714" style="1"/>
    <col min="1279" max="1279" width="1.85714285714286" style="1" customWidth="1"/>
    <col min="1280" max="1280" width="9.14285714285714" style="1"/>
    <col min="1281" max="1281" width="54.8571428571429" style="1" customWidth="1"/>
    <col min="1282" max="1285" width="18.5714285714286" style="1" customWidth="1"/>
    <col min="1286" max="1534" width="9.14285714285714" style="1"/>
    <col min="1535" max="1535" width="1.85714285714286" style="1" customWidth="1"/>
    <col min="1536" max="1536" width="9.14285714285714" style="1"/>
    <col min="1537" max="1537" width="54.8571428571429" style="1" customWidth="1"/>
    <col min="1538" max="1541" width="18.5714285714286" style="1" customWidth="1"/>
    <col min="1542" max="1790" width="9.14285714285714" style="1"/>
    <col min="1791" max="1791" width="1.85714285714286" style="1" customWidth="1"/>
    <col min="1792" max="1792" width="9.14285714285714" style="1"/>
    <col min="1793" max="1793" width="54.8571428571429" style="1" customWidth="1"/>
    <col min="1794" max="1797" width="18.5714285714286" style="1" customWidth="1"/>
    <col min="1798" max="2046" width="9.14285714285714" style="1"/>
    <col min="2047" max="2047" width="1.85714285714286" style="1" customWidth="1"/>
    <col min="2048" max="2048" width="9.14285714285714" style="1"/>
    <col min="2049" max="2049" width="54.8571428571429" style="1" customWidth="1"/>
    <col min="2050" max="2053" width="18.5714285714286" style="1" customWidth="1"/>
    <col min="2054" max="2302" width="9.14285714285714" style="1"/>
    <col min="2303" max="2303" width="1.85714285714286" style="1" customWidth="1"/>
    <col min="2304" max="2304" width="9.14285714285714" style="1"/>
    <col min="2305" max="2305" width="54.8571428571429" style="1" customWidth="1"/>
    <col min="2306" max="2309" width="18.5714285714286" style="1" customWidth="1"/>
    <col min="2310" max="2558" width="9.14285714285714" style="1"/>
    <col min="2559" max="2559" width="1.85714285714286" style="1" customWidth="1"/>
    <col min="2560" max="2560" width="9.14285714285714" style="1"/>
    <col min="2561" max="2561" width="54.8571428571429" style="1" customWidth="1"/>
    <col min="2562" max="2565" width="18.5714285714286" style="1" customWidth="1"/>
    <col min="2566" max="2814" width="9.14285714285714" style="1"/>
    <col min="2815" max="2815" width="1.85714285714286" style="1" customWidth="1"/>
    <col min="2816" max="2816" width="9.14285714285714" style="1"/>
    <col min="2817" max="2817" width="54.8571428571429" style="1" customWidth="1"/>
    <col min="2818" max="2821" width="18.5714285714286" style="1" customWidth="1"/>
    <col min="2822" max="3070" width="9.14285714285714" style="1"/>
    <col min="3071" max="3071" width="1.85714285714286" style="1" customWidth="1"/>
    <col min="3072" max="3072" width="9.14285714285714" style="1"/>
    <col min="3073" max="3073" width="54.8571428571429" style="1" customWidth="1"/>
    <col min="3074" max="3077" width="18.5714285714286" style="1" customWidth="1"/>
    <col min="3078" max="3326" width="9.14285714285714" style="1"/>
    <col min="3327" max="3327" width="1.85714285714286" style="1" customWidth="1"/>
    <col min="3328" max="3328" width="9.14285714285714" style="1"/>
    <col min="3329" max="3329" width="54.8571428571429" style="1" customWidth="1"/>
    <col min="3330" max="3333" width="18.5714285714286" style="1" customWidth="1"/>
    <col min="3334" max="3582" width="9.14285714285714" style="1"/>
    <col min="3583" max="3583" width="1.85714285714286" style="1" customWidth="1"/>
    <col min="3584" max="3584" width="9.14285714285714" style="1"/>
    <col min="3585" max="3585" width="54.8571428571429" style="1" customWidth="1"/>
    <col min="3586" max="3589" width="18.5714285714286" style="1" customWidth="1"/>
    <col min="3590" max="3838" width="9.14285714285714" style="1"/>
    <col min="3839" max="3839" width="1.85714285714286" style="1" customWidth="1"/>
    <col min="3840" max="3840" width="9.14285714285714" style="1"/>
    <col min="3841" max="3841" width="54.8571428571429" style="1" customWidth="1"/>
    <col min="3842" max="3845" width="18.5714285714286" style="1" customWidth="1"/>
    <col min="3846" max="4094" width="9.14285714285714" style="1"/>
    <col min="4095" max="4095" width="1.85714285714286" style="1" customWidth="1"/>
    <col min="4096" max="4096" width="9.14285714285714" style="1"/>
    <col min="4097" max="4097" width="54.8571428571429" style="1" customWidth="1"/>
    <col min="4098" max="4101" width="18.5714285714286" style="1" customWidth="1"/>
    <col min="4102" max="4350" width="9.14285714285714" style="1"/>
    <col min="4351" max="4351" width="1.85714285714286" style="1" customWidth="1"/>
    <col min="4352" max="4352" width="9.14285714285714" style="1"/>
    <col min="4353" max="4353" width="54.8571428571429" style="1" customWidth="1"/>
    <col min="4354" max="4357" width="18.5714285714286" style="1" customWidth="1"/>
    <col min="4358" max="4606" width="9.14285714285714" style="1"/>
    <col min="4607" max="4607" width="1.85714285714286" style="1" customWidth="1"/>
    <col min="4608" max="4608" width="9.14285714285714" style="1"/>
    <col min="4609" max="4609" width="54.8571428571429" style="1" customWidth="1"/>
    <col min="4610" max="4613" width="18.5714285714286" style="1" customWidth="1"/>
    <col min="4614" max="4862" width="9.14285714285714" style="1"/>
    <col min="4863" max="4863" width="1.85714285714286" style="1" customWidth="1"/>
    <col min="4864" max="4864" width="9.14285714285714" style="1"/>
    <col min="4865" max="4865" width="54.8571428571429" style="1" customWidth="1"/>
    <col min="4866" max="4869" width="18.5714285714286" style="1" customWidth="1"/>
    <col min="4870" max="5118" width="9.14285714285714" style="1"/>
    <col min="5119" max="5119" width="1.85714285714286" style="1" customWidth="1"/>
    <col min="5120" max="5120" width="9.14285714285714" style="1"/>
    <col min="5121" max="5121" width="54.8571428571429" style="1" customWidth="1"/>
    <col min="5122" max="5125" width="18.5714285714286" style="1" customWidth="1"/>
    <col min="5126" max="5374" width="9.14285714285714" style="1"/>
    <col min="5375" max="5375" width="1.85714285714286" style="1" customWidth="1"/>
    <col min="5376" max="5376" width="9.14285714285714" style="1"/>
    <col min="5377" max="5377" width="54.8571428571429" style="1" customWidth="1"/>
    <col min="5378" max="5381" width="18.5714285714286" style="1" customWidth="1"/>
    <col min="5382" max="5630" width="9.14285714285714" style="1"/>
    <col min="5631" max="5631" width="1.85714285714286" style="1" customWidth="1"/>
    <col min="5632" max="5632" width="9.14285714285714" style="1"/>
    <col min="5633" max="5633" width="54.8571428571429" style="1" customWidth="1"/>
    <col min="5634" max="5637" width="18.5714285714286" style="1" customWidth="1"/>
    <col min="5638" max="5886" width="9.14285714285714" style="1"/>
    <col min="5887" max="5887" width="1.85714285714286" style="1" customWidth="1"/>
    <col min="5888" max="5888" width="9.14285714285714" style="1"/>
    <col min="5889" max="5889" width="54.8571428571429" style="1" customWidth="1"/>
    <col min="5890" max="5893" width="18.5714285714286" style="1" customWidth="1"/>
    <col min="5894" max="6142" width="9.14285714285714" style="1"/>
    <col min="6143" max="6143" width="1.85714285714286" style="1" customWidth="1"/>
    <col min="6144" max="6144" width="9.14285714285714" style="1"/>
    <col min="6145" max="6145" width="54.8571428571429" style="1" customWidth="1"/>
    <col min="6146" max="6149" width="18.5714285714286" style="1" customWidth="1"/>
    <col min="6150" max="6398" width="9.14285714285714" style="1"/>
    <col min="6399" max="6399" width="1.85714285714286" style="1" customWidth="1"/>
    <col min="6400" max="6400" width="9.14285714285714" style="1"/>
    <col min="6401" max="6401" width="54.8571428571429" style="1" customWidth="1"/>
    <col min="6402" max="6405" width="18.5714285714286" style="1" customWidth="1"/>
    <col min="6406" max="6654" width="9.14285714285714" style="1"/>
    <col min="6655" max="6655" width="1.85714285714286" style="1" customWidth="1"/>
    <col min="6656" max="6656" width="9.14285714285714" style="1"/>
    <col min="6657" max="6657" width="54.8571428571429" style="1" customWidth="1"/>
    <col min="6658" max="6661" width="18.5714285714286" style="1" customWidth="1"/>
    <col min="6662" max="6910" width="9.14285714285714" style="1"/>
    <col min="6911" max="6911" width="1.85714285714286" style="1" customWidth="1"/>
    <col min="6912" max="6912" width="9.14285714285714" style="1"/>
    <col min="6913" max="6913" width="54.8571428571429" style="1" customWidth="1"/>
    <col min="6914" max="6917" width="18.5714285714286" style="1" customWidth="1"/>
    <col min="6918" max="7166" width="9.14285714285714" style="1"/>
    <col min="7167" max="7167" width="1.85714285714286" style="1" customWidth="1"/>
    <col min="7168" max="7168" width="9.14285714285714" style="1"/>
    <col min="7169" max="7169" width="54.8571428571429" style="1" customWidth="1"/>
    <col min="7170" max="7173" width="18.5714285714286" style="1" customWidth="1"/>
    <col min="7174" max="7422" width="9.14285714285714" style="1"/>
    <col min="7423" max="7423" width="1.85714285714286" style="1" customWidth="1"/>
    <col min="7424" max="7424" width="9.14285714285714" style="1"/>
    <col min="7425" max="7425" width="54.8571428571429" style="1" customWidth="1"/>
    <col min="7426" max="7429" width="18.5714285714286" style="1" customWidth="1"/>
    <col min="7430" max="7678" width="9.14285714285714" style="1"/>
    <col min="7679" max="7679" width="1.85714285714286" style="1" customWidth="1"/>
    <col min="7680" max="7680" width="9.14285714285714" style="1"/>
    <col min="7681" max="7681" width="54.8571428571429" style="1" customWidth="1"/>
    <col min="7682" max="7685" width="18.5714285714286" style="1" customWidth="1"/>
    <col min="7686" max="7934" width="9.14285714285714" style="1"/>
    <col min="7935" max="7935" width="1.85714285714286" style="1" customWidth="1"/>
    <col min="7936" max="7936" width="9.14285714285714" style="1"/>
    <col min="7937" max="7937" width="54.8571428571429" style="1" customWidth="1"/>
    <col min="7938" max="7941" width="18.5714285714286" style="1" customWidth="1"/>
    <col min="7942" max="8190" width="9.14285714285714" style="1"/>
    <col min="8191" max="8191" width="1.85714285714286" style="1" customWidth="1"/>
    <col min="8192" max="8192" width="9.14285714285714" style="1"/>
    <col min="8193" max="8193" width="54.8571428571429" style="1" customWidth="1"/>
    <col min="8194" max="8197" width="18.5714285714286" style="1" customWidth="1"/>
    <col min="8198" max="8446" width="9.14285714285714" style="1"/>
    <col min="8447" max="8447" width="1.85714285714286" style="1" customWidth="1"/>
    <col min="8448" max="8448" width="9.14285714285714" style="1"/>
    <col min="8449" max="8449" width="54.8571428571429" style="1" customWidth="1"/>
    <col min="8450" max="8453" width="18.5714285714286" style="1" customWidth="1"/>
    <col min="8454" max="8702" width="9.14285714285714" style="1"/>
    <col min="8703" max="8703" width="1.85714285714286" style="1" customWidth="1"/>
    <col min="8704" max="8704" width="9.14285714285714" style="1"/>
    <col min="8705" max="8705" width="54.8571428571429" style="1" customWidth="1"/>
    <col min="8706" max="8709" width="18.5714285714286" style="1" customWidth="1"/>
    <col min="8710" max="8958" width="9.14285714285714" style="1"/>
    <col min="8959" max="8959" width="1.85714285714286" style="1" customWidth="1"/>
    <col min="8960" max="8960" width="9.14285714285714" style="1"/>
    <col min="8961" max="8961" width="54.8571428571429" style="1" customWidth="1"/>
    <col min="8962" max="8965" width="18.5714285714286" style="1" customWidth="1"/>
    <col min="8966" max="9214" width="9.14285714285714" style="1"/>
    <col min="9215" max="9215" width="1.85714285714286" style="1" customWidth="1"/>
    <col min="9216" max="9216" width="9.14285714285714" style="1"/>
    <col min="9217" max="9217" width="54.8571428571429" style="1" customWidth="1"/>
    <col min="9218" max="9221" width="18.5714285714286" style="1" customWidth="1"/>
    <col min="9222" max="9470" width="9.14285714285714" style="1"/>
    <col min="9471" max="9471" width="1.85714285714286" style="1" customWidth="1"/>
    <col min="9472" max="9472" width="9.14285714285714" style="1"/>
    <col min="9473" max="9473" width="54.8571428571429" style="1" customWidth="1"/>
    <col min="9474" max="9477" width="18.5714285714286" style="1" customWidth="1"/>
    <col min="9478" max="9726" width="9.14285714285714" style="1"/>
    <col min="9727" max="9727" width="1.85714285714286" style="1" customWidth="1"/>
    <col min="9728" max="9728" width="9.14285714285714" style="1"/>
    <col min="9729" max="9729" width="54.8571428571429" style="1" customWidth="1"/>
    <col min="9730" max="9733" width="18.5714285714286" style="1" customWidth="1"/>
    <col min="9734" max="9982" width="9.14285714285714" style="1"/>
    <col min="9983" max="9983" width="1.85714285714286" style="1" customWidth="1"/>
    <col min="9984" max="9984" width="9.14285714285714" style="1"/>
    <col min="9985" max="9985" width="54.8571428571429" style="1" customWidth="1"/>
    <col min="9986" max="9989" width="18.5714285714286" style="1" customWidth="1"/>
    <col min="9990" max="10238" width="9.14285714285714" style="1"/>
    <col min="10239" max="10239" width="1.85714285714286" style="1" customWidth="1"/>
    <col min="10240" max="10240" width="9.14285714285714" style="1"/>
    <col min="10241" max="10241" width="54.8571428571429" style="1" customWidth="1"/>
    <col min="10242" max="10245" width="18.5714285714286" style="1" customWidth="1"/>
    <col min="10246" max="10494" width="9.14285714285714" style="1"/>
    <col min="10495" max="10495" width="1.85714285714286" style="1" customWidth="1"/>
    <col min="10496" max="10496" width="9.14285714285714" style="1"/>
    <col min="10497" max="10497" width="54.8571428571429" style="1" customWidth="1"/>
    <col min="10498" max="10501" width="18.5714285714286" style="1" customWidth="1"/>
    <col min="10502" max="10750" width="9.14285714285714" style="1"/>
    <col min="10751" max="10751" width="1.85714285714286" style="1" customWidth="1"/>
    <col min="10752" max="10752" width="9.14285714285714" style="1"/>
    <col min="10753" max="10753" width="54.8571428571429" style="1" customWidth="1"/>
    <col min="10754" max="10757" width="18.5714285714286" style="1" customWidth="1"/>
    <col min="10758" max="11006" width="9.14285714285714" style="1"/>
    <col min="11007" max="11007" width="1.85714285714286" style="1" customWidth="1"/>
    <col min="11008" max="11008" width="9.14285714285714" style="1"/>
    <col min="11009" max="11009" width="54.8571428571429" style="1" customWidth="1"/>
    <col min="11010" max="11013" width="18.5714285714286" style="1" customWidth="1"/>
    <col min="11014" max="11262" width="9.14285714285714" style="1"/>
    <col min="11263" max="11263" width="1.85714285714286" style="1" customWidth="1"/>
    <col min="11264" max="11264" width="9.14285714285714" style="1"/>
    <col min="11265" max="11265" width="54.8571428571429" style="1" customWidth="1"/>
    <col min="11266" max="11269" width="18.5714285714286" style="1" customWidth="1"/>
    <col min="11270" max="11518" width="9.14285714285714" style="1"/>
    <col min="11519" max="11519" width="1.85714285714286" style="1" customWidth="1"/>
    <col min="11520" max="11520" width="9.14285714285714" style="1"/>
    <col min="11521" max="11521" width="54.8571428571429" style="1" customWidth="1"/>
    <col min="11522" max="11525" width="18.5714285714286" style="1" customWidth="1"/>
    <col min="11526" max="11774" width="9.14285714285714" style="1"/>
    <col min="11775" max="11775" width="1.85714285714286" style="1" customWidth="1"/>
    <col min="11776" max="11776" width="9.14285714285714" style="1"/>
    <col min="11777" max="11777" width="54.8571428571429" style="1" customWidth="1"/>
    <col min="11778" max="11781" width="18.5714285714286" style="1" customWidth="1"/>
    <col min="11782" max="12030" width="9.14285714285714" style="1"/>
    <col min="12031" max="12031" width="1.85714285714286" style="1" customWidth="1"/>
    <col min="12032" max="12032" width="9.14285714285714" style="1"/>
    <col min="12033" max="12033" width="54.8571428571429" style="1" customWidth="1"/>
    <col min="12034" max="12037" width="18.5714285714286" style="1" customWidth="1"/>
    <col min="12038" max="12286" width="9.14285714285714" style="1"/>
    <col min="12287" max="12287" width="1.85714285714286" style="1" customWidth="1"/>
    <col min="12288" max="12288" width="9.14285714285714" style="1"/>
    <col min="12289" max="12289" width="54.8571428571429" style="1" customWidth="1"/>
    <col min="12290" max="12293" width="18.5714285714286" style="1" customWidth="1"/>
    <col min="12294" max="12542" width="9.14285714285714" style="1"/>
    <col min="12543" max="12543" width="1.85714285714286" style="1" customWidth="1"/>
    <col min="12544" max="12544" width="9.14285714285714" style="1"/>
    <col min="12545" max="12545" width="54.8571428571429" style="1" customWidth="1"/>
    <col min="12546" max="12549" width="18.5714285714286" style="1" customWidth="1"/>
    <col min="12550" max="12798" width="9.14285714285714" style="1"/>
    <col min="12799" max="12799" width="1.85714285714286" style="1" customWidth="1"/>
    <col min="12800" max="12800" width="9.14285714285714" style="1"/>
    <col min="12801" max="12801" width="54.8571428571429" style="1" customWidth="1"/>
    <col min="12802" max="12805" width="18.5714285714286" style="1" customWidth="1"/>
    <col min="12806" max="13054" width="9.14285714285714" style="1"/>
    <col min="13055" max="13055" width="1.85714285714286" style="1" customWidth="1"/>
    <col min="13056" max="13056" width="9.14285714285714" style="1"/>
    <col min="13057" max="13057" width="54.8571428571429" style="1" customWidth="1"/>
    <col min="13058" max="13061" width="18.5714285714286" style="1" customWidth="1"/>
    <col min="13062" max="13310" width="9.14285714285714" style="1"/>
    <col min="13311" max="13311" width="1.85714285714286" style="1" customWidth="1"/>
    <col min="13312" max="13312" width="9.14285714285714" style="1"/>
    <col min="13313" max="13313" width="54.8571428571429" style="1" customWidth="1"/>
    <col min="13314" max="13317" width="18.5714285714286" style="1" customWidth="1"/>
    <col min="13318" max="13566" width="9.14285714285714" style="1"/>
    <col min="13567" max="13567" width="1.85714285714286" style="1" customWidth="1"/>
    <col min="13568" max="13568" width="9.14285714285714" style="1"/>
    <col min="13569" max="13569" width="54.8571428571429" style="1" customWidth="1"/>
    <col min="13570" max="13573" width="18.5714285714286" style="1" customWidth="1"/>
    <col min="13574" max="13822" width="9.14285714285714" style="1"/>
    <col min="13823" max="13823" width="1.85714285714286" style="1" customWidth="1"/>
    <col min="13824" max="13824" width="9.14285714285714" style="1"/>
    <col min="13825" max="13825" width="54.8571428571429" style="1" customWidth="1"/>
    <col min="13826" max="13829" width="18.5714285714286" style="1" customWidth="1"/>
    <col min="13830" max="14078" width="9.14285714285714" style="1"/>
    <col min="14079" max="14079" width="1.85714285714286" style="1" customWidth="1"/>
    <col min="14080" max="14080" width="9.14285714285714" style="1"/>
    <col min="14081" max="14081" width="54.8571428571429" style="1" customWidth="1"/>
    <col min="14082" max="14085" width="18.5714285714286" style="1" customWidth="1"/>
    <col min="14086" max="14334" width="9.14285714285714" style="1"/>
    <col min="14335" max="14335" width="1.85714285714286" style="1" customWidth="1"/>
    <col min="14336" max="14336" width="9.14285714285714" style="1"/>
    <col min="14337" max="14337" width="54.8571428571429" style="1" customWidth="1"/>
    <col min="14338" max="14341" width="18.5714285714286" style="1" customWidth="1"/>
    <col min="14342" max="14590" width="9.14285714285714" style="1"/>
    <col min="14591" max="14591" width="1.85714285714286" style="1" customWidth="1"/>
    <col min="14592" max="14592" width="9.14285714285714" style="1"/>
    <col min="14593" max="14593" width="54.8571428571429" style="1" customWidth="1"/>
    <col min="14594" max="14597" width="18.5714285714286" style="1" customWidth="1"/>
    <col min="14598" max="14846" width="9.14285714285714" style="1"/>
    <col min="14847" max="14847" width="1.85714285714286" style="1" customWidth="1"/>
    <col min="14848" max="14848" width="9.14285714285714" style="1"/>
    <col min="14849" max="14849" width="54.8571428571429" style="1" customWidth="1"/>
    <col min="14850" max="14853" width="18.5714285714286" style="1" customWidth="1"/>
    <col min="14854" max="15102" width="9.14285714285714" style="1"/>
    <col min="15103" max="15103" width="1.85714285714286" style="1" customWidth="1"/>
    <col min="15104" max="15104" width="9.14285714285714" style="1"/>
    <col min="15105" max="15105" width="54.8571428571429" style="1" customWidth="1"/>
    <col min="15106" max="15109" width="18.5714285714286" style="1" customWidth="1"/>
    <col min="15110" max="15358" width="9.14285714285714" style="1"/>
    <col min="15359" max="15359" width="1.85714285714286" style="1" customWidth="1"/>
    <col min="15360" max="15360" width="9.14285714285714" style="1"/>
    <col min="15361" max="15361" width="54.8571428571429" style="1" customWidth="1"/>
    <col min="15362" max="15365" width="18.5714285714286" style="1" customWidth="1"/>
    <col min="15366" max="15614" width="9.14285714285714" style="1"/>
    <col min="15615" max="15615" width="1.85714285714286" style="1" customWidth="1"/>
    <col min="15616" max="15616" width="9.14285714285714" style="1"/>
    <col min="15617" max="15617" width="54.8571428571429" style="1" customWidth="1"/>
    <col min="15618" max="15621" width="18.5714285714286" style="1" customWidth="1"/>
    <col min="15622" max="15870" width="9.14285714285714" style="1"/>
    <col min="15871" max="15871" width="1.85714285714286" style="1" customWidth="1"/>
    <col min="15872" max="15872" width="9.14285714285714" style="1"/>
    <col min="15873" max="15873" width="54.8571428571429" style="1" customWidth="1"/>
    <col min="15874" max="15877" width="18.5714285714286" style="1" customWidth="1"/>
    <col min="15878" max="16126" width="9.14285714285714" style="1"/>
    <col min="16127" max="16127" width="1.85714285714286" style="1" customWidth="1"/>
    <col min="16128" max="16128" width="9.14285714285714" style="1"/>
    <col min="16129" max="16129" width="54.8571428571429" style="1" customWidth="1"/>
    <col min="16130" max="16133" width="18.5714285714286" style="1" customWidth="1"/>
    <col min="16134" max="16384" width="9.14285714285714" style="1"/>
  </cols>
  <sheetData>
    <row r="2" ht="12.75">
      <c r="B2" s="2" t="s">
        <v>17</v>
      </c>
    </row>
    <row r="4" spans="1:6" s="5" customFormat="1" ht="15.75">
      <c r="A4" s="3"/>
      <c r="B4" s="52" t="s">
        <v>25</v>
      </c>
      <c r="C4" s="53"/>
      <c r="D4" s="53"/>
      <c r="E4" s="4"/>
      <c r="F4" s="4"/>
    </row>
    <row r="5" spans="4:6" ht="12.75">
      <c r="D5" s="6"/>
      <c r="E5" s="6"/>
      <c r="F5" s="6"/>
    </row>
    <row r="6" spans="2:6" ht="13.5" thickBot="1">
      <c r="B6" s="2" t="s">
        <v>18</v>
      </c>
      <c r="C6" s="2"/>
      <c r="D6" s="6"/>
      <c r="E6" s="6"/>
      <c r="F6" s="6"/>
    </row>
    <row r="7" spans="2:7" ht="12.75">
      <c r="B7" s="54"/>
      <c r="C7" s="55"/>
      <c r="D7" s="58">
        <v>2014</v>
      </c>
      <c r="E7" s="58"/>
      <c r="F7" s="58"/>
      <c r="G7" s="59"/>
    </row>
    <row r="8" spans="2:7" ht="13.5" thickBot="1">
      <c r="B8" s="56"/>
      <c r="C8" s="57"/>
      <c r="D8" s="7" t="s">
        <v>19</v>
      </c>
      <c r="E8" s="7" t="s">
        <v>20</v>
      </c>
      <c r="F8" s="7" t="s">
        <v>21</v>
      </c>
      <c r="G8" s="8" t="s">
        <v>22</v>
      </c>
    </row>
    <row r="9" spans="2:7" s="3" customFormat="1" ht="12.75">
      <c r="B9" s="23" t="s">
        <v>26</v>
      </c>
      <c r="C9" s="17" t="s">
        <v>0</v>
      </c>
      <c r="D9" s="34">
        <v>36</v>
      </c>
      <c r="E9" s="35">
        <f>36*2</f>
        <v>72</v>
      </c>
      <c r="F9" s="35">
        <f>36*3</f>
        <v>108</v>
      </c>
      <c r="G9" s="36">
        <f>36*4</f>
        <v>144</v>
      </c>
    </row>
    <row r="10" spans="2:7" s="3" customFormat="1" ht="12.75">
      <c r="B10" s="10">
        <v>1</v>
      </c>
      <c r="C10" s="18" t="s">
        <v>1</v>
      </c>
      <c r="D10" s="28" t="s">
        <v>2</v>
      </c>
      <c r="E10" s="45" t="s">
        <v>2</v>
      </c>
      <c r="F10" s="45" t="s">
        <v>2</v>
      </c>
      <c r="G10" s="49" t="s">
        <v>2</v>
      </c>
    </row>
    <row r="11" spans="2:7" ht="12.75">
      <c r="B11" s="12" t="s">
        <v>23</v>
      </c>
      <c r="C11" s="19" t="s">
        <v>3</v>
      </c>
      <c r="D11" s="29" t="s">
        <v>2</v>
      </c>
      <c r="E11" s="50" t="s">
        <v>2</v>
      </c>
      <c r="F11" s="51" t="s">
        <v>2</v>
      </c>
      <c r="G11" s="46" t="s">
        <v>2</v>
      </c>
    </row>
    <row r="12" spans="2:7" ht="12.75">
      <c r="B12" s="12" t="s">
        <v>24</v>
      </c>
      <c r="C12" s="19" t="s">
        <v>4</v>
      </c>
      <c r="D12" s="29" t="s">
        <v>2</v>
      </c>
      <c r="E12" s="50" t="s">
        <v>2</v>
      </c>
      <c r="F12" s="50" t="s">
        <v>2</v>
      </c>
      <c r="G12" s="46" t="s">
        <v>2</v>
      </c>
    </row>
    <row r="13" spans="2:7" s="3" customFormat="1" ht="12.75">
      <c r="B13" s="15">
        <v>2</v>
      </c>
      <c r="C13" s="21" t="s">
        <v>5</v>
      </c>
      <c r="D13" s="28" t="s">
        <v>2</v>
      </c>
      <c r="E13" s="45" t="s">
        <v>2</v>
      </c>
      <c r="F13" s="45" t="s">
        <v>2</v>
      </c>
      <c r="G13" s="49" t="s">
        <v>2</v>
      </c>
    </row>
    <row r="14" spans="2:7" s="3" customFormat="1" ht="12.75">
      <c r="B14" s="15">
        <v>3</v>
      </c>
      <c r="C14" s="21" t="s">
        <v>36</v>
      </c>
      <c r="D14" s="37">
        <v>16</v>
      </c>
      <c r="E14" s="31">
        <f>16*2</f>
        <v>32</v>
      </c>
      <c r="F14" s="31">
        <f>16*3</f>
        <v>48</v>
      </c>
      <c r="G14" s="38">
        <f>16*4</f>
        <v>64</v>
      </c>
    </row>
    <row r="15" spans="2:7" s="3" customFormat="1" ht="12.75">
      <c r="B15" s="10">
        <v>4</v>
      </c>
      <c r="C15" s="18" t="s">
        <v>6</v>
      </c>
      <c r="D15" s="37">
        <v>20</v>
      </c>
      <c r="E15" s="31">
        <f>20*2</f>
        <v>40</v>
      </c>
      <c r="F15" s="31">
        <f>20*3</f>
        <v>60</v>
      </c>
      <c r="G15" s="38">
        <f>20*4</f>
        <v>80</v>
      </c>
    </row>
    <row r="16" spans="2:7" ht="12.75">
      <c r="B16" s="12">
        <v>41</v>
      </c>
      <c r="C16" s="19" t="s">
        <v>7</v>
      </c>
      <c r="D16" s="40">
        <v>0</v>
      </c>
      <c r="E16" s="32">
        <f>0*2</f>
        <v>0</v>
      </c>
      <c r="F16" s="32">
        <f>0*3</f>
        <v>0</v>
      </c>
      <c r="G16" s="39">
        <f>0*4</f>
        <v>0</v>
      </c>
    </row>
    <row r="17" spans="2:7" ht="12.75">
      <c r="B17" s="12">
        <v>42</v>
      </c>
      <c r="C17" s="19" t="s">
        <v>8</v>
      </c>
      <c r="D17" s="40">
        <v>0</v>
      </c>
      <c r="E17" s="32">
        <f>0*2</f>
        <v>0</v>
      </c>
      <c r="F17" s="32">
        <f>0*3</f>
        <v>0</v>
      </c>
      <c r="G17" s="39">
        <f>0*4</f>
        <v>0</v>
      </c>
    </row>
    <row r="18" spans="2:7" ht="12.75">
      <c r="B18" s="12">
        <v>43</v>
      </c>
      <c r="C18" s="19" t="s">
        <v>9</v>
      </c>
      <c r="D18" s="40">
        <v>15</v>
      </c>
      <c r="E18" s="32">
        <f>15*2</f>
        <v>30</v>
      </c>
      <c r="F18" s="32">
        <f>15*3</f>
        <v>45</v>
      </c>
      <c r="G18" s="39">
        <f>15*4</f>
        <v>60</v>
      </c>
    </row>
    <row r="19" spans="2:7" ht="12.75">
      <c r="B19" s="12">
        <v>44</v>
      </c>
      <c r="C19" s="19" t="s">
        <v>10</v>
      </c>
      <c r="D19" s="40">
        <v>5</v>
      </c>
      <c r="E19" s="32">
        <f>5*2</f>
        <v>10</v>
      </c>
      <c r="F19" s="32">
        <f>5*3</f>
        <v>15</v>
      </c>
      <c r="G19" s="39">
        <f>5*4</f>
        <v>20</v>
      </c>
    </row>
    <row r="20" spans="2:7" s="3" customFormat="1" ht="12.75">
      <c r="B20" s="14" t="s">
        <v>27</v>
      </c>
      <c r="C20" s="20" t="s">
        <v>11</v>
      </c>
      <c r="D20" s="37">
        <v>47</v>
      </c>
      <c r="E20" s="31">
        <f>47*2</f>
        <v>94</v>
      </c>
      <c r="F20" s="31">
        <f>47*3</f>
        <v>141</v>
      </c>
      <c r="G20" s="38">
        <f>47*4</f>
        <v>188</v>
      </c>
    </row>
    <row r="21" spans="2:7" s="3" customFormat="1" ht="12.75">
      <c r="B21" s="15">
        <v>5</v>
      </c>
      <c r="C21" s="21" t="s">
        <v>12</v>
      </c>
      <c r="D21" s="37">
        <v>27.50</v>
      </c>
      <c r="E21" s="31">
        <f>27.5*2</f>
        <v>55</v>
      </c>
      <c r="F21" s="31">
        <f>27.5*3</f>
        <v>82.50</v>
      </c>
      <c r="G21" s="38">
        <f>27.5*4</f>
        <v>110</v>
      </c>
    </row>
    <row r="22" spans="2:7" s="3" customFormat="1" ht="12.75">
      <c r="B22" s="15">
        <v>6</v>
      </c>
      <c r="C22" s="44" t="s">
        <v>13</v>
      </c>
      <c r="D22" s="37">
        <v>17</v>
      </c>
      <c r="E22" s="31">
        <f>17*2</f>
        <v>34</v>
      </c>
      <c r="F22" s="31">
        <f>17*3</f>
        <v>51</v>
      </c>
      <c r="G22" s="38">
        <f>17*4</f>
        <v>68</v>
      </c>
    </row>
    <row r="23" spans="2:7" s="3" customFormat="1" ht="12.75">
      <c r="B23" s="15">
        <v>7</v>
      </c>
      <c r="C23" s="44" t="s">
        <v>14</v>
      </c>
      <c r="D23" s="37">
        <v>2.2999999999999998</v>
      </c>
      <c r="E23" s="31">
        <f>2.3*2</f>
        <v>4.5999999999999996</v>
      </c>
      <c r="F23" s="31">
        <f>2.3*3</f>
        <v>6.90</v>
      </c>
      <c r="G23" s="38">
        <f>2.3*4</f>
        <v>9.1999999999999993</v>
      </c>
    </row>
    <row r="24" spans="2:7" s="3" customFormat="1" ht="12.75">
      <c r="B24" s="15">
        <v>8</v>
      </c>
      <c r="C24" s="44" t="s">
        <v>7</v>
      </c>
      <c r="D24" s="37">
        <v>0</v>
      </c>
      <c r="E24" s="31">
        <f>0*2</f>
        <v>0</v>
      </c>
      <c r="F24" s="31">
        <f>0*3</f>
        <v>0</v>
      </c>
      <c r="G24" s="38">
        <f>0*4</f>
        <v>0</v>
      </c>
    </row>
    <row r="25" spans="2:7" s="3" customFormat="1" ht="12.75">
      <c r="B25" s="15">
        <v>9</v>
      </c>
      <c r="C25" s="44" t="s">
        <v>36</v>
      </c>
      <c r="D25" s="37">
        <v>0.10</v>
      </c>
      <c r="E25" s="31">
        <f>0.1*2</f>
        <v>0.20</v>
      </c>
      <c r="F25" s="31">
        <f>0.1*3</f>
        <v>0.30000000000000004</v>
      </c>
      <c r="G25" s="38">
        <f>0.1*4</f>
        <v>0.40</v>
      </c>
    </row>
    <row r="26" spans="2:7" ht="12.75">
      <c r="B26" s="15">
        <v>10</v>
      </c>
      <c r="C26" s="44" t="s">
        <v>15</v>
      </c>
      <c r="D26" s="28" t="s">
        <v>2</v>
      </c>
      <c r="E26" s="45" t="s">
        <v>2</v>
      </c>
      <c r="F26" s="45" t="s">
        <v>2</v>
      </c>
      <c r="G26" s="46" t="s">
        <v>2</v>
      </c>
    </row>
    <row r="27" spans="2:7" s="3" customFormat="1" ht="13.5" thickBot="1">
      <c r="B27" s="15">
        <v>11</v>
      </c>
      <c r="C27" s="44" t="s">
        <v>16</v>
      </c>
      <c r="D27" s="37">
        <v>0.10</v>
      </c>
      <c r="E27" s="31">
        <f>0.1*2</f>
        <v>0.20</v>
      </c>
      <c r="F27" s="31">
        <f>0.1*3</f>
        <v>0.30000000000000004</v>
      </c>
      <c r="G27" s="38">
        <f>0.1*4</f>
        <v>0.40</v>
      </c>
    </row>
    <row r="28" spans="2:7" ht="13.5" thickBot="1">
      <c r="B28" s="24" t="s">
        <v>28</v>
      </c>
      <c r="C28" s="25" t="s">
        <v>29</v>
      </c>
      <c r="D28" s="42">
        <v>-11</v>
      </c>
      <c r="E28" s="43">
        <f>-11*2</f>
        <v>-22</v>
      </c>
      <c r="F28" s="43">
        <f>-11*3</f>
        <v>-33</v>
      </c>
      <c r="G28" s="41">
        <f>-11*4</f>
        <v>-44</v>
      </c>
    </row>
    <row r="29" spans="2:7" ht="13.5" thickBot="1">
      <c r="B29" s="26" t="s">
        <v>31</v>
      </c>
      <c r="C29" s="27" t="s">
        <v>30</v>
      </c>
      <c r="D29" s="30" t="s">
        <v>2</v>
      </c>
      <c r="E29" s="47" t="s">
        <v>2</v>
      </c>
      <c r="F29" s="47" t="s">
        <v>2</v>
      </c>
      <c r="G29" s="48" t="s">
        <v>2</v>
      </c>
    </row>
    <row r="30" spans="4:6" ht="12.75">
      <c r="D30" s="6"/>
      <c r="E30" s="6"/>
      <c r="F30" s="6"/>
    </row>
  </sheetData>
  <mergeCells count="2">
    <mergeCell ref="B7:C8"/>
    <mergeCell ref="D7:G7"/>
  </mergeCells>
  <pageMargins left="0.7" right="0.7" top="0.787401575" bottom="0.787401575" header="0.3" footer="0.3"/>
  <pageSetup orientation="landscape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2014-02-11T14:51:04Z</dcterms:created>
  <cp:category/>
  <cp:contentType/>
  <cp:contentStatus/>
</cp:coreProperties>
</file>