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90" windowWidth="14175" windowHeight="12570" activeTab="1"/>
  </bookViews>
  <sheets>
    <sheet name="měsíční" sheetId="2" r:id="rId2"/>
    <sheet name="kumulativně" sheetId="1" r:id="rId3"/>
  </sheets>
  <definedNames>
    <definedName name="_xlnm.Print_Area" localSheetId="1">kumulativně!$B$2:$G$43</definedName>
    <definedName name="_xlnm.Print_Area" localSheetId="0">měsíční!$B$2:$G$43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<sst xmlns="http://schemas.openxmlformats.org/spreadsheetml/2006/main" count="130" uniqueCount="71">
  <si>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v mil. Kč</t>
  </si>
  <si>
    <t>VÝKAZ ZDROJŮ A UŽITÍ PENĚŽNÍCH PROSTŘEDKŮ</t>
  </si>
  <si>
    <t>PENĚŽNÍ TOKY Z PROVOZNÍ ČINNOSTI:</t>
  </si>
  <si>
    <t>Příjmy z provozní činnosti</t>
  </si>
  <si>
    <t>1=2+3+4+5</t>
  </si>
  <si>
    <t>Daně</t>
  </si>
  <si>
    <t>Sociální příspěvky</t>
  </si>
  <si>
    <t>Dotace</t>
  </si>
  <si>
    <t>Ostatní příjmy</t>
  </si>
  <si>
    <t>Výdaje na provozní činnost</t>
  </si>
  <si>
    <t>6=7+…+13</t>
  </si>
  <si>
    <t>Náhrady zaměstnancům</t>
  </si>
  <si>
    <t>Nákupy zboží a služeb</t>
  </si>
  <si>
    <t>Úroky</t>
  </si>
  <si>
    <t>Běžné transfery</t>
  </si>
  <si>
    <t>Sociální dávky</t>
  </si>
  <si>
    <t>Ostatní výdaje</t>
  </si>
  <si>
    <t>Čistý peněžní tok z provozní činnosti</t>
  </si>
  <si>
    <t>14=1-6</t>
  </si>
  <si>
    <t>PENĚŽNÍ TOKY DO NEFINANČNÍCH AKTIV:</t>
  </si>
  <si>
    <t>Nákupy nefinančních aktiv</t>
  </si>
  <si>
    <t>15=16+17+18</t>
  </si>
  <si>
    <t>Fixní aktiva</t>
  </si>
  <si>
    <t>Cennosti</t>
  </si>
  <si>
    <t>Nevyráběná aktiva</t>
  </si>
  <si>
    <t>Prodeje nefinančních aktiv</t>
  </si>
  <si>
    <t>19=20+21+22</t>
  </si>
  <si>
    <t>Čistý peněžní tok do nefinančních aktiv</t>
  </si>
  <si>
    <t>23=15-19</t>
  </si>
  <si>
    <t>Peněžní přebytek / schodek</t>
  </si>
  <si>
    <t>24=14-23</t>
  </si>
  <si>
    <t>PENĚŽNÍ TOKY Z FINANCOVÁNÍ:</t>
  </si>
  <si>
    <t>Čistá změna finančních aktiv jiných než oběživa a depozit</t>
  </si>
  <si>
    <t>25=26+27</t>
  </si>
  <si>
    <t>Domácí</t>
  </si>
  <si>
    <t>Zahraniční</t>
  </si>
  <si>
    <t>Čistá změna závazků</t>
  </si>
  <si>
    <t>28=29+30</t>
  </si>
  <si>
    <t>Čistý peněžní tok z financování</t>
  </si>
  <si>
    <t>31=28-25</t>
  </si>
  <si>
    <t>Čistá změna oběživa a depozit</t>
  </si>
  <si>
    <t>32=24+31</t>
  </si>
  <si>
    <t>Subsektor S.1311</t>
  </si>
  <si>
    <t>Vysvětlivky:</t>
  </si>
  <si>
    <t xml:space="preserve"> -            jev se nevyskytoval</t>
  </si>
  <si>
    <t xml:space="preserve"> 0           údaj je menší než polovina měřící jednotky</t>
  </si>
  <si>
    <t>k 31.1.</t>
  </si>
  <si>
    <t>k 28.2.</t>
  </si>
  <si>
    <t>k 31.3.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</si>
  <si>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</si>
  <si>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</si>
  <si>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</si>
  <si>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</si>
  <si>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</si>
  <si>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</si>
  <si>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</si>
  <si>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</si>
  <si>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</si>
  <si>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</si>
  <si>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</si>
  <si>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</si>
  <si>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</si>
  <si>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</si>
  <si>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</si>
  <si>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</si>
  <si>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</si>
  <si>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</si>
  <si>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</si>
  <si>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</si>
  <si>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</si>
  <si>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Státní příspěvkové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</si>
</sst>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@*."/>
    <numFmt numFmtId="165" formatCode="_ @*."/>
    <numFmt numFmtId="166" formatCode="__@*."/>
    <numFmt numFmtId="167" formatCode="___ @*."/>
    <numFmt numFmtId="168" formatCode="#,##0.0000000000000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8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4" fontId="9" fillId="0" borderId="0" applyProtection="0">
      <alignment wrapText="1"/>
    </xf>
    <xf numFmtId="165" fontId="9" fillId="0" borderId="0">
      <alignment/>
      <protection/>
    </xf>
    <xf numFmtId="166" fontId="13" fillId="0" borderId="0" applyProtection="0">
      <alignment/>
    </xf>
    <xf numFmtId="166" fontId="9" fillId="0" borderId="0">
      <alignment/>
      <protection/>
    </xf>
    <xf numFmtId="167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18" fillId="0" borderId="0">
      <alignment/>
      <protection/>
    </xf>
  </cellStyleXfs>
  <cellXfs count="64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5" fillId="44" borderId="0" xfId="20" applyFont="1" applyFill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0" fontId="7" fillId="44" borderId="9" xfId="20" applyFont="1" applyFill="1" applyBorder="1" applyAlignment="1">
      <alignment horizontal="center" vertical="center"/>
      <protection/>
    </xf>
    <xf numFmtId="0" fontId="7" fillId="44" borderId="10" xfId="20" applyFont="1" applyFill="1" applyBorder="1" applyAlignment="1">
      <alignment horizontal="center" vertical="center"/>
      <protection/>
    </xf>
    <xf numFmtId="49" fontId="7" fillId="45" borderId="11" xfId="22" applyNumberFormat="1" applyFont="1" applyFill="1" applyBorder="1" applyAlignment="1" applyProtection="1">
      <alignment horizontal="left"/>
      <protection/>
    </xf>
    <xf numFmtId="49" fontId="7" fillId="45" borderId="12" xfId="22" applyNumberFormat="1" applyFont="1" applyFill="1" applyBorder="1" applyAlignment="1" applyProtection="1">
      <alignment/>
      <protection/>
    </xf>
    <xf numFmtId="0" fontId="8" fillId="45" borderId="13" xfId="23" applyFont="1" applyFill="1" applyBorder="1" applyAlignment="1">
      <alignment horizontal="right"/>
      <protection/>
    </xf>
    <xf numFmtId="0" fontId="8" fillId="45" borderId="14" xfId="20" applyFont="1" applyFill="1" applyBorder="1" applyAlignment="1">
      <alignment horizontal="right"/>
      <protection/>
    </xf>
    <xf numFmtId="0" fontId="8" fillId="45" borderId="15" xfId="20" applyFont="1" applyFill="1" applyBorder="1" applyAlignment="1">
      <alignment horizontal="right"/>
      <protection/>
    </xf>
    <xf numFmtId="49" fontId="7" fillId="44" borderId="11" xfId="24" applyNumberFormat="1" applyFont="1" applyFill="1" applyBorder="1" applyAlignment="1" applyProtection="1">
      <alignment horizontal="left" wrapText="1" indent="1"/>
      <protection/>
    </xf>
    <xf numFmtId="49" fontId="10" fillId="44" borderId="12" xfId="24" applyNumberFormat="1" applyFont="1" applyFill="1" applyBorder="1" applyAlignment="1" applyProtection="1">
      <alignment horizontal="right" wrapText="1"/>
      <protection/>
    </xf>
    <xf numFmtId="3" fontId="7" fillId="44" borderId="16" xfId="20" applyNumberFormat="1" applyFont="1" applyFill="1" applyBorder="1" applyAlignment="1">
      <alignment horizontal="right"/>
      <protection/>
    </xf>
    <xf numFmtId="3" fontId="7" fillId="44" borderId="17" xfId="20" applyNumberFormat="1" applyFont="1" applyFill="1" applyBorder="1" applyAlignment="1">
      <alignment horizontal="right"/>
      <protection/>
    </xf>
    <xf numFmtId="3" fontId="7" fillId="44" borderId="18" xfId="20" applyNumberFormat="1" applyFont="1" applyFill="1" applyBorder="1" applyAlignment="1">
      <alignment horizontal="right"/>
      <protection/>
    </xf>
    <xf numFmtId="49" fontId="8" fillId="44" borderId="11" xfId="25" applyNumberFormat="1" applyFont="1" applyFill="1" applyBorder="1" applyAlignment="1">
      <alignment horizontal="left" indent="2"/>
      <protection/>
    </xf>
    <xf numFmtId="0" fontId="10" fillId="44" borderId="12" xfId="25" applyNumberFormat="1" applyFont="1" applyFill="1" applyBorder="1" applyAlignment="1">
      <alignment horizontal="right" indent="1"/>
      <protection/>
    </xf>
    <xf numFmtId="3" fontId="8" fillId="44" borderId="16" xfId="20" applyNumberFormat="1" applyFont="1" applyFill="1" applyBorder="1" applyAlignment="1">
      <alignment horizontal="right"/>
      <protection/>
    </xf>
    <xf numFmtId="3" fontId="8" fillId="44" borderId="17" xfId="20" applyNumberFormat="1" applyFont="1" applyFill="1" applyBorder="1" applyAlignment="1">
      <alignment horizontal="right"/>
      <protection/>
    </xf>
    <xf numFmtId="3" fontId="8" fillId="44" borderId="18" xfId="20" applyNumberFormat="1" applyFont="1" applyFill="1" applyBorder="1" applyAlignment="1">
      <alignment horizontal="right"/>
      <protection/>
    </xf>
    <xf numFmtId="49" fontId="11" fillId="44" borderId="19" xfId="24" applyNumberFormat="1" applyFont="1" applyFill="1" applyBorder="1" applyAlignment="1" applyProtection="1">
      <alignment horizontal="left" wrapText="1" indent="1"/>
      <protection/>
    </xf>
    <xf numFmtId="49" fontId="10" fillId="44" borderId="20" xfId="24" applyNumberFormat="1" applyFont="1" applyFill="1" applyBorder="1" applyAlignment="1" applyProtection="1">
      <alignment horizontal="right" wrapText="1"/>
      <protection/>
    </xf>
    <xf numFmtId="3" fontId="11" fillId="44" borderId="21" xfId="20" applyNumberFormat="1" applyFont="1" applyFill="1" applyBorder="1" applyAlignment="1">
      <alignment horizontal="right"/>
      <protection/>
    </xf>
    <xf numFmtId="3" fontId="11" fillId="44" borderId="9" xfId="20" applyNumberFormat="1" applyFont="1" applyFill="1" applyBorder="1" applyAlignment="1">
      <alignment horizontal="right"/>
      <protection/>
    </xf>
    <xf numFmtId="3" fontId="11" fillId="44" borderId="10" xfId="20" applyNumberFormat="1" applyFont="1" applyFill="1" applyBorder="1" applyAlignment="1">
      <alignment horizontal="right"/>
      <protection/>
    </xf>
    <xf numFmtId="49" fontId="12" fillId="45" borderId="12" xfId="22" applyNumberFormat="1" applyFont="1" applyFill="1" applyBorder="1" applyAlignment="1" applyProtection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3" fontId="8" fillId="45" borderId="17" xfId="20" applyNumberFormat="1" applyFont="1" applyFill="1" applyBorder="1" applyAlignment="1">
      <alignment horizontal="right"/>
      <protection/>
    </xf>
    <xf numFmtId="3" fontId="8" fillId="45" borderId="18" xfId="20" applyNumberFormat="1" applyFont="1" applyFill="1" applyBorder="1" applyAlignment="1">
      <alignment horizontal="right"/>
      <protection/>
    </xf>
    <xf numFmtId="49" fontId="8" fillId="44" borderId="11" xfId="26" applyNumberFormat="1" applyFont="1" applyFill="1" applyBorder="1" applyAlignment="1">
      <alignment horizontal="left" indent="2"/>
    </xf>
    <xf numFmtId="0" fontId="10" fillId="0" borderId="12" xfId="25" applyNumberFormat="1" applyFont="1" applyFill="1" applyBorder="1" applyAlignment="1">
      <alignment horizontal="right" indent="1"/>
      <protection/>
    </xf>
    <xf numFmtId="49" fontId="11" fillId="0" borderId="11" xfId="24" applyNumberFormat="1" applyFont="1" applyFill="1" applyBorder="1" applyAlignment="1">
      <alignment horizontal="left" wrapText="1" indent="1"/>
    </xf>
    <xf numFmtId="49" fontId="10" fillId="0" borderId="12" xfId="24" applyNumberFormat="1" applyFont="1" applyFill="1" applyBorder="1" applyAlignment="1">
      <alignment horizontal="right" wrapText="1"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17" xfId="20" applyNumberFormat="1" applyFont="1" applyFill="1" applyBorder="1" applyAlignment="1">
      <alignment horizontal="right"/>
      <protection/>
    </xf>
    <xf numFmtId="3" fontId="11" fillId="44" borderId="18" xfId="20" applyNumberFormat="1" applyFont="1" applyFill="1" applyBorder="1" applyAlignment="1">
      <alignment horizontal="right"/>
      <protection/>
    </xf>
    <xf numFmtId="49" fontId="11" fillId="0" borderId="22" xfId="24" applyNumberFormat="1" applyFont="1" applyFill="1" applyBorder="1" applyAlignment="1">
      <alignment horizontal="left" wrapText="1" indent="1"/>
    </xf>
    <xf numFmtId="49" fontId="10" fillId="0" borderId="23" xfId="24" applyNumberFormat="1" applyFont="1" applyFill="1" applyBorder="1" applyAlignment="1">
      <alignment horizontal="right" wrapText="1"/>
    </xf>
    <xf numFmtId="3" fontId="11" fillId="44" borderId="24" xfId="20" applyNumberFormat="1" applyFont="1" applyFill="1" applyBorder="1" applyAlignment="1">
      <alignment horizontal="right"/>
      <protection/>
    </xf>
    <xf numFmtId="3" fontId="11" fillId="44" borderId="25" xfId="20" applyNumberFormat="1" applyFont="1" applyFill="1" applyBorder="1" applyAlignment="1">
      <alignment horizontal="right"/>
      <protection/>
    </xf>
    <xf numFmtId="3" fontId="11" fillId="44" borderId="26" xfId="20" applyNumberFormat="1" applyFont="1" applyFill="1" applyBorder="1" applyAlignment="1">
      <alignment horizontal="right"/>
      <protection/>
    </xf>
    <xf numFmtId="49" fontId="7" fillId="0" borderId="11" xfId="25" applyNumberFormat="1" applyFont="1" applyFill="1" applyBorder="1" applyAlignment="1">
      <alignment horizontal="left" indent="1"/>
      <protection/>
    </xf>
    <xf numFmtId="49" fontId="8" fillId="0" borderId="11" xfId="25" applyNumberFormat="1" applyFont="1" applyFill="1" applyBorder="1" applyAlignment="1">
      <alignment horizontal="left" indent="2"/>
      <protection/>
    </xf>
    <xf numFmtId="49" fontId="11" fillId="44" borderId="11" xfId="24" applyNumberFormat="1" applyFont="1" applyFill="1" applyBorder="1" applyAlignment="1">
      <alignment horizontal="left" wrapText="1" indent="1"/>
    </xf>
    <xf numFmtId="49" fontId="11" fillId="44" borderId="22" xfId="24" applyNumberFormat="1" applyFont="1" applyFill="1" applyBorder="1" applyAlignment="1">
      <alignment horizontal="left" wrapText="1" indent="1"/>
    </xf>
    <xf numFmtId="3" fontId="11" fillId="44" borderId="22" xfId="20" applyNumberFormat="1" applyFont="1" applyFill="1" applyBorder="1" applyAlignment="1">
      <alignment horizontal="right"/>
      <protection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49" fontId="10" fillId="0" borderId="12" xfId="24" applyNumberFormat="1" applyFont="1" applyFill="1" applyBorder="1" applyAlignment="1" applyProtection="1">
      <alignment horizontal="right" wrapText="1"/>
      <protection/>
    </xf>
    <xf numFmtId="49" fontId="10" fillId="0" borderId="12" xfId="25" applyNumberFormat="1" applyFont="1" applyFill="1" applyBorder="1" applyAlignment="1">
      <alignment horizontal="right"/>
      <protection/>
    </xf>
    <xf numFmtId="168" fontId="4" fillId="44" borderId="0" xfId="20" applyNumberFormat="1" applyFont="1" applyFill="1">
      <alignment/>
      <protection/>
    </xf>
    <xf numFmtId="3" fontId="4" fillId="44" borderId="0" xfId="20" applyNumberFormat="1" applyFont="1" applyFill="1">
      <alignment/>
      <protection/>
    </xf>
    <xf numFmtId="0" fontId="7" fillId="44" borderId="13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9" xfId="21" applyFont="1" applyFill="1" applyBorder="1" applyAlignment="1">
      <alignment horizontal="center" vertical="center"/>
      <protection/>
    </xf>
    <xf numFmtId="0" fontId="7" fillId="44" borderId="20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  <cellStyle name="Normální 8" xfId="2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R47"/>
  <sheetViews>
    <sheetView showGridLines="0" zoomScale="70" zoomScaleNormal="70" workbookViewId="0" topLeftCell="A1">
      <selection pane="topLeft" activeCell="R22" sqref="R22"/>
    </sheetView>
  </sheetViews>
  <sheetFormatPr defaultRowHeight="12.75"/>
  <cols>
    <col min="1" max="1" width="2" style="2" customWidth="1"/>
    <col min="2" max="2" width="47.1428571428571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6" width="10.5714285714286" style="2" customWidth="1"/>
    <col min="17" max="16384" width="9.14285714285714" style="2"/>
  </cols>
  <sheetData>
    <row r="2" ht="12.75">
      <c r="B2" s="1" t="s">
        <v>42</v>
      </c>
    </row>
    <row r="4" ht="15.75">
      <c r="B4" s="4" t="s">
        <v>70</v>
      </c>
    </row>
    <row r="5" ht="12.75">
      <c r="B5" s="1"/>
    </row>
    <row r="6" spans="2:3" ht="13.5" thickBot="1">
      <c r="B6" s="2" t="s">
        <v>0</v>
      </c>
      <c r="C6" s="1"/>
    </row>
    <row r="7" spans="2:15" ht="15" customHeight="1">
      <c r="B7" s="57" t="s">
        <v>1</v>
      </c>
      <c r="C7" s="58"/>
      <c r="D7" s="61">
        <v>2019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5" t="s">
        <v>58</v>
      </c>
      <c r="E8" s="6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7" t="s">
        <v>66</v>
      </c>
      <c r="M8" s="7" t="s">
        <v>67</v>
      </c>
      <c r="N8" s="7" t="s">
        <v>68</v>
      </c>
      <c r="O8" s="8" t="s">
        <v>69</v>
      </c>
    </row>
    <row r="9" spans="2:18" ht="12.75">
      <c r="B9" s="9" t="s">
        <v>2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Q9" s="56"/>
      <c r="R9" s="56"/>
    </row>
    <row r="10" spans="2:17" ht="12.75">
      <c r="B10" s="14" t="s">
        <v>3</v>
      </c>
      <c r="C10" s="15" t="s">
        <v>4</v>
      </c>
      <c r="D10" s="16">
        <v>12205.840559030001</v>
      </c>
      <c r="E10" s="17">
        <v>14464.034372659999</v>
      </c>
      <c r="F10" s="17">
        <v>14394.878481599997</v>
      </c>
      <c r="G10" s="17">
        <v>14284.026978480004</v>
      </c>
      <c r="H10" s="17">
        <v>14648.106129059999</v>
      </c>
      <c r="I10" s="17">
        <v>15814.058812830001</v>
      </c>
      <c r="J10" s="17">
        <v>18641.336597860001</v>
      </c>
      <c r="K10" s="17">
        <v>15615.70580066</v>
      </c>
      <c r="L10" s="17">
        <v>18904.126897679998</v>
      </c>
      <c r="M10" s="17">
        <v>15835.287024589999</v>
      </c>
      <c r="N10" s="17">
        <v>18700.695590740001</v>
      </c>
      <c r="O10" s="18">
        <v>17696.721672399999</v>
      </c>
      <c r="Q10" s="56"/>
    </row>
    <row r="11" spans="2:17" ht="12.75">
      <c r="B11" s="19" t="s">
        <v>5</v>
      </c>
      <c r="C11" s="20">
        <v>2</v>
      </c>
      <c r="D11" s="21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0.052590440000000002</v>
      </c>
      <c r="L11" s="22">
        <v>0.052913439999999999</v>
      </c>
      <c r="M11" s="22">
        <v>0</v>
      </c>
      <c r="N11" s="22">
        <v>0</v>
      </c>
      <c r="O11" s="23">
        <v>0</v>
      </c>
      <c r="Q11" s="56"/>
    </row>
    <row r="12" spans="2:15" ht="12.75">
      <c r="B12" s="19" t="s">
        <v>6</v>
      </c>
      <c r="C12" s="20">
        <v>3</v>
      </c>
      <c r="D12" s="21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v>0</v>
      </c>
    </row>
    <row r="13" spans="2:15" ht="12.75">
      <c r="B13" s="19" t="s">
        <v>7</v>
      </c>
      <c r="C13" s="20">
        <v>4</v>
      </c>
      <c r="D13" s="21">
        <v>9877.8481311300002</v>
      </c>
      <c r="E13" s="22">
        <v>12708.97930796</v>
      </c>
      <c r="F13" s="22">
        <v>12401.736244889998</v>
      </c>
      <c r="G13" s="22">
        <v>11882.567859440001</v>
      </c>
      <c r="H13" s="22">
        <v>12394.53560014</v>
      </c>
      <c r="I13" s="22">
        <v>13705.12736122</v>
      </c>
      <c r="J13" s="22">
        <v>16411.986639319999</v>
      </c>
      <c r="K13" s="22">
        <v>13878.181034650001</v>
      </c>
      <c r="L13" s="22">
        <v>16820.46677888</v>
      </c>
      <c r="M13" s="22">
        <v>13725.903355050001</v>
      </c>
      <c r="N13" s="22">
        <f>16446.16482636</f>
        <v>16446.16482636</v>
      </c>
      <c r="O13" s="23">
        <v>15008.188779509999</v>
      </c>
    </row>
    <row r="14" spans="2:15" ht="12.75">
      <c r="B14" s="19" t="s">
        <v>8</v>
      </c>
      <c r="C14" s="20">
        <v>5</v>
      </c>
      <c r="D14" s="21">
        <v>2327.9924279100001</v>
      </c>
      <c r="E14" s="22">
        <v>1755.0550646800002</v>
      </c>
      <c r="F14" s="22">
        <v>1993.1422367199998</v>
      </c>
      <c r="G14" s="22">
        <v>2401.4591190399997</v>
      </c>
      <c r="H14" s="22">
        <v>2253.57052892</v>
      </c>
      <c r="I14" s="22">
        <v>2108.9314516099998</v>
      </c>
      <c r="J14" s="22">
        <v>2229.34995854</v>
      </c>
      <c r="K14" s="22">
        <v>1737.47217557</v>
      </c>
      <c r="L14" s="22">
        <v>2083.6072053600001</v>
      </c>
      <c r="M14" s="22">
        <v>2109.38366954</v>
      </c>
      <c r="N14" s="22">
        <v>2254.5307643800002</v>
      </c>
      <c r="O14" s="23">
        <v>2688.5328928899999</v>
      </c>
    </row>
    <row r="15" spans="2:15" ht="12.75">
      <c r="B15" s="14" t="s">
        <v>9</v>
      </c>
      <c r="C15" s="15" t="s">
        <v>10</v>
      </c>
      <c r="D15" s="16">
        <v>10986.735187329999</v>
      </c>
      <c r="E15" s="17">
        <v>11177.395662850002</v>
      </c>
      <c r="F15" s="17">
        <v>12250.177309879997</v>
      </c>
      <c r="G15" s="17">
        <v>11946.110919210005</v>
      </c>
      <c r="H15" s="17">
        <v>12220.240478969999</v>
      </c>
      <c r="I15" s="17">
        <v>12408.50675929</v>
      </c>
      <c r="J15" s="17">
        <v>14242.200317610001</v>
      </c>
      <c r="K15" s="17">
        <v>14961.554544459999</v>
      </c>
      <c r="L15" s="17">
        <v>13183.24829783</v>
      </c>
      <c r="M15" s="17">
        <v>14572.5782946</v>
      </c>
      <c r="N15" s="17">
        <v>14574.80592004</v>
      </c>
      <c r="O15" s="18">
        <v>16892.450064739998</v>
      </c>
    </row>
    <row r="16" spans="2:15" ht="12.75">
      <c r="B16" s="19" t="s">
        <v>11</v>
      </c>
      <c r="C16" s="20">
        <v>7</v>
      </c>
      <c r="D16" s="21">
        <v>5115.7999716199993</v>
      </c>
      <c r="E16" s="22">
        <v>4956.3766516700016</v>
      </c>
      <c r="F16" s="22">
        <v>4926.4344023199992</v>
      </c>
      <c r="G16" s="22">
        <v>4999.3396165099985</v>
      </c>
      <c r="H16" s="22">
        <v>5014.7657698499997</v>
      </c>
      <c r="I16" s="22">
        <v>5052.4924359200004</v>
      </c>
      <c r="J16" s="22">
        <v>5183.6148950699999</v>
      </c>
      <c r="K16" s="22">
        <v>5531.7506801299996</v>
      </c>
      <c r="L16" s="22">
        <v>5219.1187712399997</v>
      </c>
      <c r="M16" s="22">
        <v>5368.5194096799996</v>
      </c>
      <c r="N16" s="22">
        <v>5279.3827338900001</v>
      </c>
      <c r="O16" s="23">
        <v>5764.3827940600004</v>
      </c>
    </row>
    <row r="17" spans="2:15" ht="12.75">
      <c r="B17" s="19" t="s">
        <v>12</v>
      </c>
      <c r="C17" s="20">
        <v>8</v>
      </c>
      <c r="D17" s="21">
        <v>4718.4929093199999</v>
      </c>
      <c r="E17" s="22">
        <v>4898.7331182200005</v>
      </c>
      <c r="F17" s="22">
        <v>5639.8919430999995</v>
      </c>
      <c r="G17" s="22">
        <v>5515.0737813699998</v>
      </c>
      <c r="H17" s="22">
        <v>5729.7387821299999</v>
      </c>
      <c r="I17" s="22">
        <v>5620.7516562399996</v>
      </c>
      <c r="J17" s="22">
        <v>7040.9336365199997</v>
      </c>
      <c r="K17" s="22">
        <v>7576.4116297700002</v>
      </c>
      <c r="L17" s="22">
        <v>6454.5424597600004</v>
      </c>
      <c r="M17" s="22">
        <v>7674.2426726800004</v>
      </c>
      <c r="N17" s="22">
        <v>7701.4475942999998</v>
      </c>
      <c r="O17" s="23">
        <v>9283.3811382700005</v>
      </c>
    </row>
    <row r="18" spans="2:15" ht="12.75">
      <c r="B18" s="19" t="s">
        <v>13</v>
      </c>
      <c r="C18" s="20">
        <v>9</v>
      </c>
      <c r="D18" s="21">
        <v>6.4331221899999997</v>
      </c>
      <c r="E18" s="22">
        <v>1.2753032900000001</v>
      </c>
      <c r="F18" s="22">
        <v>0.90085557999999999</v>
      </c>
      <c r="G18" s="22">
        <v>-4.6975700000000007</v>
      </c>
      <c r="H18" s="22">
        <v>0.94059338999999997</v>
      </c>
      <c r="I18" s="22">
        <v>0.92318900000000004</v>
      </c>
      <c r="J18" s="22">
        <v>1.30537496</v>
      </c>
      <c r="K18" s="22">
        <v>0.62406989999999996</v>
      </c>
      <c r="L18" s="22">
        <v>0.64001859999999999</v>
      </c>
      <c r="M18" s="22">
        <v>2.4619371499999998</v>
      </c>
      <c r="N18" s="22">
        <v>0.58202441999999999</v>
      </c>
      <c r="O18" s="23">
        <v>0.57760729</v>
      </c>
    </row>
    <row r="19" spans="2:15" ht="12.75">
      <c r="B19" s="19" t="s">
        <v>14</v>
      </c>
      <c r="C19" s="20">
        <v>10</v>
      </c>
      <c r="D19" s="21">
        <v>3.5468932400000002</v>
      </c>
      <c r="E19" s="22">
        <v>1.1138915200000001</v>
      </c>
      <c r="F19" s="22">
        <v>6.6773920499999999</v>
      </c>
      <c r="G19" s="22">
        <v>3.4461516599999999</v>
      </c>
      <c r="H19" s="22">
        <v>2.9525846699999998</v>
      </c>
      <c r="I19" s="22">
        <v>2.09335417</v>
      </c>
      <c r="J19" s="22">
        <v>1.37649691</v>
      </c>
      <c r="K19" s="22">
        <v>3.2551484899999998</v>
      </c>
      <c r="L19" s="22">
        <v>1.7865342099999999</v>
      </c>
      <c r="M19" s="22">
        <v>3.6286799300000001</v>
      </c>
      <c r="N19" s="22">
        <v>0.79340372000000003</v>
      </c>
      <c r="O19" s="23">
        <v>2.0914617199999999</v>
      </c>
    </row>
    <row r="20" spans="2:15" ht="12.75">
      <c r="B20" s="19" t="s">
        <v>7</v>
      </c>
      <c r="C20" s="20">
        <v>11</v>
      </c>
      <c r="D20" s="21">
        <v>856.32908898000005</v>
      </c>
      <c r="E20" s="22">
        <v>962.06610419999993</v>
      </c>
      <c r="F20" s="22">
        <v>1172.06187965</v>
      </c>
      <c r="G20" s="22">
        <v>950.60251443000016</v>
      </c>
      <c r="H20" s="22">
        <v>1076.29849977</v>
      </c>
      <c r="I20" s="22">
        <v>1237.3338687800001</v>
      </c>
      <c r="J20" s="22">
        <v>1226.901631</v>
      </c>
      <c r="K20" s="22">
        <v>1105.81354801</v>
      </c>
      <c r="L20" s="22">
        <v>1011.98784804</v>
      </c>
      <c r="M20" s="22">
        <v>1163.18554273</v>
      </c>
      <c r="N20" s="22">
        <v>1270.3875621300001</v>
      </c>
      <c r="O20" s="23">
        <v>1341.8339886199999</v>
      </c>
    </row>
    <row r="21" spans="2:15" ht="12.75">
      <c r="B21" s="19" t="s">
        <v>15</v>
      </c>
      <c r="C21" s="20">
        <v>12</v>
      </c>
      <c r="D21" s="21">
        <v>3.6299364099999991</v>
      </c>
      <c r="E21" s="22">
        <v>5.3066996600000014</v>
      </c>
      <c r="F21" s="22">
        <v>6.1291219300000002</v>
      </c>
      <c r="G21" s="22">
        <v>5.093070329999998</v>
      </c>
      <c r="H21" s="22">
        <v>3.73941334</v>
      </c>
      <c r="I21" s="22">
        <v>4.0761243299999999</v>
      </c>
      <c r="J21" s="22">
        <v>3.7985416700000001</v>
      </c>
      <c r="K21" s="22">
        <v>4.49417066</v>
      </c>
      <c r="L21" s="22">
        <v>5.2690936700000002</v>
      </c>
      <c r="M21" s="22">
        <v>7.2442926700000001</v>
      </c>
      <c r="N21" s="22">
        <v>8.1744866599999995</v>
      </c>
      <c r="O21" s="23">
        <v>7.0976806699999999</v>
      </c>
    </row>
    <row r="22" spans="2:15" ht="12.75">
      <c r="B22" s="19" t="s">
        <v>16</v>
      </c>
      <c r="C22" s="20">
        <v>13</v>
      </c>
      <c r="D22" s="21">
        <v>282.50326557</v>
      </c>
      <c r="E22" s="22">
        <v>352.52389428999999</v>
      </c>
      <c r="F22" s="22">
        <v>498.08171525000012</v>
      </c>
      <c r="G22" s="22">
        <v>477.25335490999987</v>
      </c>
      <c r="H22" s="22">
        <v>391.80483583</v>
      </c>
      <c r="I22" s="22">
        <v>490.83613085000002</v>
      </c>
      <c r="J22" s="22">
        <v>784.26974146999999</v>
      </c>
      <c r="K22" s="22">
        <v>739.20529750000003</v>
      </c>
      <c r="L22" s="22">
        <v>489.90357232000002</v>
      </c>
      <c r="M22" s="22">
        <v>353.29575975</v>
      </c>
      <c r="N22" s="22">
        <v>314.03811490999999</v>
      </c>
      <c r="O22" s="23">
        <v>493.08539413</v>
      </c>
    </row>
    <row r="23" spans="2:15" ht="13.5" thickBot="1">
      <c r="B23" s="24" t="s">
        <v>17</v>
      </c>
      <c r="C23" s="25" t="s">
        <v>18</v>
      </c>
      <c r="D23" s="26">
        <v>1219.1053717</v>
      </c>
      <c r="E23" s="27">
        <v>3286.6387098</v>
      </c>
      <c r="F23" s="27">
        <v>2144.7011717300002</v>
      </c>
      <c r="G23" s="27">
        <v>2337.9160592699991</v>
      </c>
      <c r="H23" s="27">
        <v>2427.8656500900001</v>
      </c>
      <c r="I23" s="27">
        <v>3405.5520535400001</v>
      </c>
      <c r="J23" s="27">
        <v>4399.1362802499998</v>
      </c>
      <c r="K23" s="27">
        <v>654.15125621000004</v>
      </c>
      <c r="L23" s="27">
        <v>5720.8785998399999</v>
      </c>
      <c r="M23" s="27">
        <v>1262.7087299899999</v>
      </c>
      <c r="N23" s="27">
        <v>4125.8896707000004</v>
      </c>
      <c r="O23" s="28">
        <v>804.27160765999997</v>
      </c>
    </row>
    <row r="24" spans="2:15" ht="12.75" customHeight="1">
      <c r="B24" s="9" t="s">
        <v>19</v>
      </c>
      <c r="C24" s="1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2:15" ht="12.75">
      <c r="B25" s="14" t="s">
        <v>20</v>
      </c>
      <c r="C25" s="15" t="s">
        <v>21</v>
      </c>
      <c r="D25" s="16">
        <v>604.44234336</v>
      </c>
      <c r="E25" s="17">
        <v>1278.87749407</v>
      </c>
      <c r="F25" s="17">
        <v>1465.5424373999999</v>
      </c>
      <c r="G25" s="17">
        <v>1645.7575290899999</v>
      </c>
      <c r="H25" s="17">
        <v>1761.7477750600001</v>
      </c>
      <c r="I25" s="17">
        <v>2062.9415666800001</v>
      </c>
      <c r="J25" s="17">
        <v>3587.0262577899998</v>
      </c>
      <c r="K25" s="17">
        <v>2473.6702538099998</v>
      </c>
      <c r="L25" s="17">
        <v>3050.3801462000001</v>
      </c>
      <c r="M25" s="17">
        <v>2279.7493058199998</v>
      </c>
      <c r="N25" s="17">
        <v>4532.87168913</v>
      </c>
      <c r="O25" s="18">
        <v>5697.9770906100002</v>
      </c>
    </row>
    <row r="26" spans="2:15" ht="12.75">
      <c r="B26" s="33" t="s">
        <v>22</v>
      </c>
      <c r="C26" s="34">
        <v>16</v>
      </c>
      <c r="D26" s="21">
        <v>604.43427125000005</v>
      </c>
      <c r="E26" s="22">
        <v>1278.2295696399997</v>
      </c>
      <c r="F26" s="22">
        <v>1464.2546606400001</v>
      </c>
      <c r="G26" s="22">
        <v>1645.5518444199997</v>
      </c>
      <c r="H26" s="22">
        <v>1761.54682239</v>
      </c>
      <c r="I26" s="22">
        <v>2062.7406140200001</v>
      </c>
      <c r="J26" s="22">
        <v>3586.4984911199999</v>
      </c>
      <c r="K26" s="22">
        <v>2473.1424871499999</v>
      </c>
      <c r="L26" s="22">
        <v>3049.8523795299998</v>
      </c>
      <c r="M26" s="22">
        <v>2279.66007524</v>
      </c>
      <c r="N26" s="22">
        <v>4532.8083995500001</v>
      </c>
      <c r="O26" s="23">
        <v>5697.9138010300003</v>
      </c>
    </row>
    <row r="27" spans="2:15" ht="12.75">
      <c r="B27" s="33" t="s">
        <v>23</v>
      </c>
      <c r="C27" s="34">
        <v>17</v>
      </c>
      <c r="D27" s="21">
        <v>0.0080721100000000004</v>
      </c>
      <c r="E27" s="22">
        <v>0.64792443</v>
      </c>
      <c r="F27" s="22">
        <v>1.2877767599999999</v>
      </c>
      <c r="G27" s="22">
        <v>0.20095267000000017</v>
      </c>
      <c r="H27" s="22">
        <v>0.20095266000000001</v>
      </c>
      <c r="I27" s="22">
        <v>0.20095267</v>
      </c>
      <c r="J27" s="22">
        <v>0.52776666999999999</v>
      </c>
      <c r="K27" s="22">
        <v>0.52776666000000005</v>
      </c>
      <c r="L27" s="22">
        <v>0.52776666999999999</v>
      </c>
      <c r="M27" s="22">
        <v>0.063289579999999998</v>
      </c>
      <c r="N27" s="22">
        <v>0.063289579999999998</v>
      </c>
      <c r="O27" s="23">
        <v>0.063289579999999998</v>
      </c>
    </row>
    <row r="28" spans="2:15" ht="12.75">
      <c r="B28" s="33" t="s">
        <v>24</v>
      </c>
      <c r="C28" s="34">
        <v>18</v>
      </c>
      <c r="D28" s="21">
        <v>0</v>
      </c>
      <c r="E28" s="22">
        <v>0</v>
      </c>
      <c r="F28" s="22">
        <v>0</v>
      </c>
      <c r="G28" s="22">
        <v>0.0047320000000000001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0.025940999999999999</v>
      </c>
      <c r="N28" s="22">
        <v>0</v>
      </c>
      <c r="O28" s="23">
        <v>0</v>
      </c>
    </row>
    <row r="29" spans="2:17" ht="12.75">
      <c r="B29" s="14" t="s">
        <v>25</v>
      </c>
      <c r="C29" s="53" t="s">
        <v>26</v>
      </c>
      <c r="D29" s="16">
        <v>0.77975897000000005</v>
      </c>
      <c r="E29" s="17">
        <v>3.8236064300000003</v>
      </c>
      <c r="F29" s="17">
        <v>5.5649317999999992</v>
      </c>
      <c r="G29" s="17">
        <v>0.97637600000000013</v>
      </c>
      <c r="H29" s="17">
        <v>0.44549271000000001</v>
      </c>
      <c r="I29" s="17">
        <v>0.42990905000000001</v>
      </c>
      <c r="J29" s="17">
        <v>0.25098102999999999</v>
      </c>
      <c r="K29" s="17">
        <v>0.55793435999999996</v>
      </c>
      <c r="L29" s="17">
        <v>3.0108540399999999</v>
      </c>
      <c r="M29" s="17">
        <v>2.5631975599999999</v>
      </c>
      <c r="N29" s="17">
        <v>0.80304072000000004</v>
      </c>
      <c r="O29" s="18">
        <v>0.59905028999999999</v>
      </c>
      <c r="Q29" s="56"/>
    </row>
    <row r="30" spans="2:17" ht="12.75">
      <c r="B30" s="33" t="s">
        <v>22</v>
      </c>
      <c r="C30" s="34">
        <v>20</v>
      </c>
      <c r="D30" s="21">
        <v>0.76071464</v>
      </c>
      <c r="E30" s="22">
        <v>3.82360642</v>
      </c>
      <c r="F30" s="22">
        <v>5.5839761399999999</v>
      </c>
      <c r="G30" s="22">
        <v>0.96668765999999984</v>
      </c>
      <c r="H30" s="22">
        <v>0.43580437999999999</v>
      </c>
      <c r="I30" s="22">
        <v>0.42022071999999999</v>
      </c>
      <c r="J30" s="22">
        <v>0.22580436000000001</v>
      </c>
      <c r="K30" s="22">
        <v>0.5327577</v>
      </c>
      <c r="L30" s="22">
        <v>2.9856773699999999</v>
      </c>
      <c r="M30" s="22">
        <v>2.5631975599999999</v>
      </c>
      <c r="N30" s="22">
        <v>0.80304072000000004</v>
      </c>
      <c r="O30" s="23">
        <v>0.59905028999999999</v>
      </c>
      <c r="Q30" s="56"/>
    </row>
    <row r="31" spans="2:15" ht="12.75">
      <c r="B31" s="33" t="s">
        <v>23</v>
      </c>
      <c r="C31" s="34">
        <v>21</v>
      </c>
      <c r="D31" s="21">
        <v>0.019044330000000002</v>
      </c>
      <c r="E31" s="22">
        <v>0</v>
      </c>
      <c r="F31" s="22">
        <v>-0.019044330000000002</v>
      </c>
      <c r="G31" s="22">
        <v>0.0096883300000000002</v>
      </c>
      <c r="H31" s="22">
        <v>0.0096883400000000001</v>
      </c>
      <c r="I31" s="22">
        <v>0.0096883300000000002</v>
      </c>
      <c r="J31" s="22">
        <v>-0.0088566700000000005</v>
      </c>
      <c r="K31" s="22">
        <v>-0.0088566600000000006</v>
      </c>
      <c r="L31" s="22">
        <v>-0.0088566700000000005</v>
      </c>
      <c r="M31" s="22">
        <v>0</v>
      </c>
      <c r="N31" s="22">
        <v>0</v>
      </c>
      <c r="O31" s="23">
        <v>0</v>
      </c>
    </row>
    <row r="32" spans="2:15" ht="12.75">
      <c r="B32" s="33" t="s">
        <v>24</v>
      </c>
      <c r="C32" s="34">
        <v>22</v>
      </c>
      <c r="D32" s="21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0.034033330000000001</v>
      </c>
      <c r="K32" s="22">
        <v>0.034033340000000002</v>
      </c>
      <c r="L32" s="22">
        <v>0.034033330000000001</v>
      </c>
      <c r="M32" s="22">
        <v>0</v>
      </c>
      <c r="N32" s="22">
        <v>0</v>
      </c>
      <c r="O32" s="23">
        <v>0</v>
      </c>
    </row>
    <row r="33" spans="2:17" ht="13.5" thickBot="1">
      <c r="B33" s="35" t="s">
        <v>27</v>
      </c>
      <c r="C33" s="36" t="s">
        <v>28</v>
      </c>
      <c r="D33" s="37">
        <v>603.66258439000001</v>
      </c>
      <c r="E33" s="38">
        <v>1275.0538876400001</v>
      </c>
      <c r="F33" s="38">
        <v>1459.97750561</v>
      </c>
      <c r="G33" s="38">
        <v>1644.7811530800004</v>
      </c>
      <c r="H33" s="38">
        <v>1761.30228235</v>
      </c>
      <c r="I33" s="38">
        <v>2062.5116576400001</v>
      </c>
      <c r="J33" s="38">
        <v>3586.7752767500001</v>
      </c>
      <c r="K33" s="38">
        <v>2473.1123194500001</v>
      </c>
      <c r="L33" s="38">
        <v>3047.3692921699999</v>
      </c>
      <c r="M33" s="38">
        <v>2277.18610825</v>
      </c>
      <c r="N33" s="38">
        <v>4532.0686484099997</v>
      </c>
      <c r="O33" s="39">
        <v>5697.3780403299997</v>
      </c>
      <c r="P33" s="56"/>
      <c r="Q33" s="56"/>
    </row>
    <row r="34" spans="2:16" ht="13.5" thickBot="1">
      <c r="B34" s="40" t="s">
        <v>29</v>
      </c>
      <c r="C34" s="41" t="s">
        <v>30</v>
      </c>
      <c r="D34" s="42">
        <v>615.44278730999997</v>
      </c>
      <c r="E34" s="43">
        <v>2011.5848221599999</v>
      </c>
      <c r="F34" s="43">
        <v>684.72366612000042</v>
      </c>
      <c r="G34" s="43">
        <v>693.13490617999969</v>
      </c>
      <c r="H34" s="43">
        <v>666.56336775</v>
      </c>
      <c r="I34" s="43">
        <v>1343.0403959</v>
      </c>
      <c r="J34" s="43">
        <v>812.36100350000004</v>
      </c>
      <c r="K34" s="43">
        <v>-1818.9610632399999</v>
      </c>
      <c r="L34" s="43">
        <v>2673.50930767</v>
      </c>
      <c r="M34" s="43">
        <v>-1014.47737826</v>
      </c>
      <c r="N34" s="43">
        <v>-406.17897771000003</v>
      </c>
      <c r="O34" s="44">
        <v>-4893.1064326699998</v>
      </c>
      <c r="P34" s="55"/>
    </row>
    <row r="35" spans="2:15" ht="12.75">
      <c r="B35" s="9" t="s">
        <v>31</v>
      </c>
      <c r="C35" s="2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2:15" ht="12.75">
      <c r="B36" s="45" t="s">
        <v>32</v>
      </c>
      <c r="C36" s="54" t="s">
        <v>33</v>
      </c>
      <c r="D36" s="16">
        <v>0.118658</v>
      </c>
      <c r="E36" s="17">
        <v>-0.063</v>
      </c>
      <c r="F36" s="17">
        <v>0.08187599999999999</v>
      </c>
      <c r="G36" s="17">
        <v>0.014568999999999999</v>
      </c>
      <c r="H36" s="17">
        <v>-0.02</v>
      </c>
      <c r="I36" s="17">
        <v>-0.016500000000000001</v>
      </c>
      <c r="J36" s="17">
        <v>-0.016500000000000001</v>
      </c>
      <c r="K36" s="17">
        <v>-0.016500000000000001</v>
      </c>
      <c r="L36" s="17">
        <v>-0.017401</v>
      </c>
      <c r="M36" s="17">
        <v>0.033500000000000002</v>
      </c>
      <c r="N36" s="17">
        <v>0.0094999999999999998</v>
      </c>
      <c r="O36" s="18">
        <v>-0.018800000000000001</v>
      </c>
    </row>
    <row r="37" spans="2:15" ht="12.75">
      <c r="B37" s="46" t="s">
        <v>34</v>
      </c>
      <c r="C37" s="34">
        <v>26</v>
      </c>
      <c r="D37" s="21">
        <v>0.118658</v>
      </c>
      <c r="E37" s="22">
        <v>-0.063</v>
      </c>
      <c r="F37" s="22">
        <v>0.08187599999999999</v>
      </c>
      <c r="G37" s="22">
        <v>0.014568999999999999</v>
      </c>
      <c r="H37" s="22">
        <v>-0.02</v>
      </c>
      <c r="I37" s="22">
        <v>-0.016500000000000001</v>
      </c>
      <c r="J37" s="22">
        <v>-0.016500000000000001</v>
      </c>
      <c r="K37" s="22">
        <v>-0.016500000000000001</v>
      </c>
      <c r="L37" s="22">
        <v>-0.017401</v>
      </c>
      <c r="M37" s="22">
        <v>0.033500000000000002</v>
      </c>
      <c r="N37" s="22">
        <v>0.0094999999999999998</v>
      </c>
      <c r="O37" s="23">
        <v>-0.018800000000000001</v>
      </c>
    </row>
    <row r="38" spans="2:15" ht="12.75">
      <c r="B38" s="46" t="s">
        <v>35</v>
      </c>
      <c r="C38" s="34">
        <v>27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v>0</v>
      </c>
    </row>
    <row r="39" spans="2:15" ht="12.75">
      <c r="B39" s="45" t="s">
        <v>36</v>
      </c>
      <c r="C39" s="54" t="s">
        <v>37</v>
      </c>
      <c r="D39" s="16">
        <v>0.27603541999999998</v>
      </c>
      <c r="E39" s="17">
        <v>5.0909600899999994</v>
      </c>
      <c r="F39" s="17">
        <v>1.4040651300000002</v>
      </c>
      <c r="G39" s="17">
        <v>-4.7320188999999999</v>
      </c>
      <c r="H39" s="17">
        <v>0.021959280000000001</v>
      </c>
      <c r="I39" s="17">
        <v>-1.38365608</v>
      </c>
      <c r="J39" s="17">
        <v>2.2998048600000001</v>
      </c>
      <c r="K39" s="17">
        <v>-1.3767393800000001</v>
      </c>
      <c r="L39" s="17">
        <v>2.2062477999999999</v>
      </c>
      <c r="M39" s="17">
        <v>0.07427156</v>
      </c>
      <c r="N39" s="17">
        <v>2.9063638300000001</v>
      </c>
      <c r="O39" s="18">
        <v>-3.5487023799999999</v>
      </c>
    </row>
    <row r="40" spans="2:15" ht="12.75">
      <c r="B40" s="46" t="s">
        <v>34</v>
      </c>
      <c r="C40" s="34">
        <v>29</v>
      </c>
      <c r="D40" s="21">
        <v>0.27598842000000001</v>
      </c>
      <c r="E40" s="22">
        <v>5.0848990900000004</v>
      </c>
      <c r="F40" s="22">
        <v>1.4078211299999994</v>
      </c>
      <c r="G40" s="22">
        <v>-4.8660589400000003</v>
      </c>
      <c r="H40" s="22">
        <v>-0.11469878</v>
      </c>
      <c r="I40" s="22">
        <v>-1.5161541199999999</v>
      </c>
      <c r="J40" s="22">
        <v>2.4343829000000001</v>
      </c>
      <c r="K40" s="22">
        <v>-1.8943330199999999</v>
      </c>
      <c r="L40" s="22">
        <v>2.9930445400000001</v>
      </c>
      <c r="M40" s="22">
        <v>0.076038560000000005</v>
      </c>
      <c r="N40" s="22">
        <v>2.9063638300000001</v>
      </c>
      <c r="O40" s="23">
        <v>-3.5487023799999999</v>
      </c>
    </row>
    <row r="41" spans="2:15" ht="12.75">
      <c r="B41" s="46" t="s">
        <v>35</v>
      </c>
      <c r="C41" s="34">
        <v>30</v>
      </c>
      <c r="D41" s="21">
        <v>4.6999999999999997E-05</v>
      </c>
      <c r="E41" s="22">
        <v>0.0060609999999999995</v>
      </c>
      <c r="F41" s="22">
        <v>-0.0037559999999999998</v>
      </c>
      <c r="G41" s="22">
        <v>0.13404004999999999</v>
      </c>
      <c r="H41" s="22">
        <v>0.13665804000000001</v>
      </c>
      <c r="I41" s="22">
        <v>0.13249805000000001</v>
      </c>
      <c r="J41" s="22">
        <v>-0.13457805</v>
      </c>
      <c r="K41" s="22">
        <v>0.51759365999999996</v>
      </c>
      <c r="L41" s="22">
        <v>-0.78679675000000004</v>
      </c>
      <c r="M41" s="22">
        <v>-0.0017669999999999999</v>
      </c>
      <c r="N41" s="22">
        <v>0</v>
      </c>
      <c r="O41" s="23">
        <v>0</v>
      </c>
    </row>
    <row r="42" spans="2:15" ht="13.5" thickBot="1">
      <c r="B42" s="47" t="s">
        <v>38</v>
      </c>
      <c r="C42" s="36" t="s">
        <v>39</v>
      </c>
      <c r="D42" s="26">
        <v>0.15737741999999999</v>
      </c>
      <c r="E42" s="27">
        <v>5.15396009</v>
      </c>
      <c r="F42" s="27">
        <v>1.3221891299999999</v>
      </c>
      <c r="G42" s="27">
        <v>-4.7465879000000006</v>
      </c>
      <c r="H42" s="27">
        <v>0.041959280000000002</v>
      </c>
      <c r="I42" s="27">
        <v>-1.36715608</v>
      </c>
      <c r="J42" s="27">
        <v>2.3163048599999998</v>
      </c>
      <c r="K42" s="27">
        <v>-1.3602393800000001</v>
      </c>
      <c r="L42" s="27">
        <v>2.2236487999999999</v>
      </c>
      <c r="M42" s="27">
        <v>0.040771559999999998</v>
      </c>
      <c r="N42" s="27">
        <v>2.89686383</v>
      </c>
      <c r="O42" s="39">
        <v>-3.5299023799999998</v>
      </c>
    </row>
    <row r="43" spans="2:15" ht="13.5" customHeight="1" thickBot="1">
      <c r="B43" s="48" t="s">
        <v>40</v>
      </c>
      <c r="C43" s="41" t="s">
        <v>41</v>
      </c>
      <c r="D43" s="49">
        <v>615.60016472999996</v>
      </c>
      <c r="E43" s="43">
        <v>2016.73878225</v>
      </c>
      <c r="F43" s="43">
        <v>686.04585524999993</v>
      </c>
      <c r="G43" s="43">
        <v>688.38831828999992</v>
      </c>
      <c r="H43" s="43">
        <v>666.60532701</v>
      </c>
      <c r="I43" s="43">
        <v>1341.6732398300001</v>
      </c>
      <c r="J43" s="43">
        <v>814.67730835999998</v>
      </c>
      <c r="K43" s="43">
        <v>-1820.3213026200001</v>
      </c>
      <c r="L43" s="43">
        <v>2675.7329564699999</v>
      </c>
      <c r="M43" s="43">
        <v>-1014.4366067</v>
      </c>
      <c r="N43" s="43">
        <v>-403.28211388</v>
      </c>
      <c r="O43" s="44">
        <v>-4896.6363350499996</v>
      </c>
    </row>
    <row r="45" spans="2:3" ht="12.75">
      <c r="B45" s="50" t="s">
        <v>43</v>
      </c>
      <c r="C45" s="51"/>
    </row>
    <row r="46" ht="12.75">
      <c r="B46" s="52" t="s">
        <v>44</v>
      </c>
    </row>
    <row r="47" ht="12.75">
      <c r="B47" s="52" t="s">
        <v>45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S47"/>
  <sheetViews>
    <sheetView showGridLines="0" tabSelected="1" zoomScale="80" zoomScaleNormal="80" workbookViewId="0" topLeftCell="A1">
      <selection pane="topLeft" activeCell="T11" sqref="T11"/>
    </sheetView>
  </sheetViews>
  <sheetFormatPr defaultRowHeight="12.75"/>
  <cols>
    <col min="1" max="1" width="2" style="2" customWidth="1"/>
    <col min="2" max="2" width="47.1428571428571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1" t="s">
        <v>42</v>
      </c>
    </row>
    <row r="4" spans="2:13" ht="15.75">
      <c r="B4" s="4" t="s">
        <v>70</v>
      </c>
      <c r="J4" s="56"/>
      <c r="M4" s="56"/>
    </row>
    <row r="5" spans="2:10" ht="12.75">
      <c r="B5" s="1"/>
      <c r="J5" s="56"/>
    </row>
    <row r="6" spans="2:3" ht="13.5" thickBot="1">
      <c r="B6" s="2" t="s">
        <v>0</v>
      </c>
      <c r="C6" s="1"/>
    </row>
    <row r="7" spans="2:15" ht="15" customHeight="1">
      <c r="B7" s="57" t="s">
        <v>1</v>
      </c>
      <c r="C7" s="58"/>
      <c r="D7" s="61">
        <v>2019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5" t="s">
        <v>46</v>
      </c>
      <c r="E8" s="6" t="s">
        <v>47</v>
      </c>
      <c r="F8" s="7" t="s">
        <v>48</v>
      </c>
      <c r="G8" s="7" t="s">
        <v>49</v>
      </c>
      <c r="H8" s="7" t="s">
        <v>50</v>
      </c>
      <c r="I8" s="7" t="s">
        <v>51</v>
      </c>
      <c r="J8" s="7" t="s">
        <v>52</v>
      </c>
      <c r="K8" s="7" t="s">
        <v>53</v>
      </c>
      <c r="L8" s="7" t="s">
        <v>54</v>
      </c>
      <c r="M8" s="7" t="s">
        <v>55</v>
      </c>
      <c r="N8" s="7" t="s">
        <v>56</v>
      </c>
      <c r="O8" s="8" t="s">
        <v>57</v>
      </c>
    </row>
    <row r="9" spans="2:18" ht="12.75">
      <c r="B9" s="9" t="s">
        <v>2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R9" s="56"/>
    </row>
    <row r="10" spans="2:19" ht="12.75">
      <c r="B10" s="14" t="s">
        <v>3</v>
      </c>
      <c r="C10" s="15" t="s">
        <v>4</v>
      </c>
      <c r="D10" s="16">
        <v>12205.840559030001</v>
      </c>
      <c r="E10" s="17">
        <v>26669.874931689999</v>
      </c>
      <c r="F10" s="17">
        <v>41064.753413289996</v>
      </c>
      <c r="G10" s="17">
        <v>55348.78039177</v>
      </c>
      <c r="H10" s="17">
        <v>69996.886520829998</v>
      </c>
      <c r="I10" s="17">
        <v>85810.945333659998</v>
      </c>
      <c r="J10" s="17">
        <v>104452.28193152</v>
      </c>
      <c r="K10" s="17">
        <v>120067.98773218</v>
      </c>
      <c r="L10" s="17">
        <v>138972.11462986001</v>
      </c>
      <c r="M10" s="17">
        <v>154807.40165444999</v>
      </c>
      <c r="N10" s="17">
        <v>173508.09724519</v>
      </c>
      <c r="O10" s="18">
        <v>191204.81891758999</v>
      </c>
      <c r="S10" s="56"/>
    </row>
    <row r="11" spans="2:15" ht="12.75">
      <c r="B11" s="19" t="s">
        <v>5</v>
      </c>
      <c r="C11" s="20">
        <v>2</v>
      </c>
      <c r="D11" s="21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3">
        <v>0</v>
      </c>
    </row>
    <row r="12" spans="2:15" ht="12.75">
      <c r="B12" s="19" t="s">
        <v>6</v>
      </c>
      <c r="C12" s="20">
        <v>3</v>
      </c>
      <c r="D12" s="21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v>0</v>
      </c>
    </row>
    <row r="13" spans="2:15" ht="12.75">
      <c r="B13" s="19" t="s">
        <v>7</v>
      </c>
      <c r="C13" s="20">
        <v>4</v>
      </c>
      <c r="D13" s="21">
        <v>9877.8481311300002</v>
      </c>
      <c r="E13" s="22">
        <v>22586.827439090001</v>
      </c>
      <c r="F13" s="22">
        <v>34988.563683979999</v>
      </c>
      <c r="G13" s="22">
        <v>46871.131543420001</v>
      </c>
      <c r="H13" s="22">
        <v>59265.66714356</v>
      </c>
      <c r="I13" s="22">
        <v>72970.794504780002</v>
      </c>
      <c r="J13" s="22">
        <v>89382.781144099994</v>
      </c>
      <c r="K13" s="22">
        <v>103260.96217874999</v>
      </c>
      <c r="L13" s="22">
        <v>120081.42895763001</v>
      </c>
      <c r="M13" s="22">
        <v>133807.33231268</v>
      </c>
      <c r="N13" s="22">
        <v>150253.49713904</v>
      </c>
      <c r="O13" s="23">
        <v>165261.68591855001</v>
      </c>
    </row>
    <row r="14" spans="2:15" ht="12.75">
      <c r="B14" s="19" t="s">
        <v>8</v>
      </c>
      <c r="C14" s="20">
        <v>5</v>
      </c>
      <c r="D14" s="21">
        <v>2327.9924279100001</v>
      </c>
      <c r="E14" s="22">
        <v>4083.0474925900003</v>
      </c>
      <c r="F14" s="22">
        <v>6076.1897293100001</v>
      </c>
      <c r="G14" s="22">
        <v>8477.6488483499998</v>
      </c>
      <c r="H14" s="22">
        <v>10731.219377270001</v>
      </c>
      <c r="I14" s="22">
        <v>12840.150828880001</v>
      </c>
      <c r="J14" s="22">
        <v>15069.50078742</v>
      </c>
      <c r="K14" s="22">
        <v>16807.025553430001</v>
      </c>
      <c r="L14" s="22">
        <v>18890.68567223</v>
      </c>
      <c r="M14" s="22">
        <v>21000.069341770002</v>
      </c>
      <c r="N14" s="22">
        <v>23254.600106150003</v>
      </c>
      <c r="O14" s="23">
        <v>25943.132999040001</v>
      </c>
    </row>
    <row r="15" spans="2:15" ht="12.75">
      <c r="B15" s="14" t="s">
        <v>9</v>
      </c>
      <c r="C15" s="15" t="s">
        <v>10</v>
      </c>
      <c r="D15" s="16">
        <v>10986.735187329999</v>
      </c>
      <c r="E15" s="17">
        <v>22164.130850180001</v>
      </c>
      <c r="F15" s="17">
        <v>34414.308160059998</v>
      </c>
      <c r="G15" s="17">
        <v>46360.419079270003</v>
      </c>
      <c r="H15" s="17">
        <v>58580.659558239997</v>
      </c>
      <c r="I15" s="17">
        <v>70989.166317530005</v>
      </c>
      <c r="J15" s="17">
        <v>85231.366635140002</v>
      </c>
      <c r="K15" s="17">
        <v>100192.9211796</v>
      </c>
      <c r="L15" s="17">
        <v>113376.16947743</v>
      </c>
      <c r="M15" s="17">
        <v>127948.74777202999</v>
      </c>
      <c r="N15" s="17">
        <v>142523.55369207001</v>
      </c>
      <c r="O15" s="18">
        <v>159416.00375681001</v>
      </c>
    </row>
    <row r="16" spans="2:15" ht="12.75">
      <c r="B16" s="19" t="s">
        <v>11</v>
      </c>
      <c r="C16" s="20">
        <v>7</v>
      </c>
      <c r="D16" s="21">
        <v>5115.7999716199993</v>
      </c>
      <c r="E16" s="22">
        <v>10072.176623290001</v>
      </c>
      <c r="F16" s="22">
        <v>14998.61102561</v>
      </c>
      <c r="G16" s="22">
        <v>19997.950642119999</v>
      </c>
      <c r="H16" s="22">
        <v>25012.716411969999</v>
      </c>
      <c r="I16" s="22">
        <v>30065.20884789</v>
      </c>
      <c r="J16" s="22">
        <v>35248.823742959998</v>
      </c>
      <c r="K16" s="22">
        <v>40780.574423090002</v>
      </c>
      <c r="L16" s="22">
        <v>45999.693194330001</v>
      </c>
      <c r="M16" s="22">
        <v>51368.212604009997</v>
      </c>
      <c r="N16" s="22">
        <v>56647.595337899998</v>
      </c>
      <c r="O16" s="23">
        <v>62411.978131960001</v>
      </c>
    </row>
    <row r="17" spans="2:15" ht="12.75">
      <c r="B17" s="19" t="s">
        <v>12</v>
      </c>
      <c r="C17" s="20">
        <v>8</v>
      </c>
      <c r="D17" s="21">
        <v>4718.4929093199999</v>
      </c>
      <c r="E17" s="22">
        <v>9617.2260275400004</v>
      </c>
      <c r="F17" s="22">
        <v>15257.11797064</v>
      </c>
      <c r="G17" s="22">
        <v>20772.19175201</v>
      </c>
      <c r="H17" s="22">
        <v>26501.93053414</v>
      </c>
      <c r="I17" s="22">
        <v>32122.682190380001</v>
      </c>
      <c r="J17" s="22">
        <v>39163.615826900001</v>
      </c>
      <c r="K17" s="22">
        <v>46740.027456670003</v>
      </c>
      <c r="L17" s="22">
        <v>53194.569916430002</v>
      </c>
      <c r="M17" s="22">
        <v>60868.812589109999</v>
      </c>
      <c r="N17" s="22">
        <v>68570.260183410006</v>
      </c>
      <c r="O17" s="23">
        <v>77853.641321679999</v>
      </c>
    </row>
    <row r="18" spans="2:15" ht="12.75">
      <c r="B18" s="19" t="s">
        <v>13</v>
      </c>
      <c r="C18" s="20">
        <v>9</v>
      </c>
      <c r="D18" s="21">
        <v>6.4331221899999997</v>
      </c>
      <c r="E18" s="22">
        <v>7.7084254799999998</v>
      </c>
      <c r="F18" s="22">
        <v>8.6092810600000007</v>
      </c>
      <c r="G18" s="22">
        <v>3.91171106</v>
      </c>
      <c r="H18" s="22">
        <v>4.8523044500000001</v>
      </c>
      <c r="I18" s="22">
        <v>5.7754934499999999</v>
      </c>
      <c r="J18" s="22">
        <v>7.0808684099999999</v>
      </c>
      <c r="K18" s="22">
        <v>7.7049383100000002</v>
      </c>
      <c r="L18" s="22">
        <v>8.3449569100000005</v>
      </c>
      <c r="M18" s="22">
        <v>10.806894059999999</v>
      </c>
      <c r="N18" s="22">
        <v>11.388918479999999</v>
      </c>
      <c r="O18" s="23">
        <v>11.966525770000001</v>
      </c>
    </row>
    <row r="19" spans="2:15" ht="12.75">
      <c r="B19" s="19" t="s">
        <v>14</v>
      </c>
      <c r="C19" s="20">
        <v>10</v>
      </c>
      <c r="D19" s="21">
        <v>3.5468932400000002</v>
      </c>
      <c r="E19" s="22">
        <v>4.6607847600000003</v>
      </c>
      <c r="F19" s="22">
        <v>11.33817681</v>
      </c>
      <c r="G19" s="22">
        <v>14.78432847</v>
      </c>
      <c r="H19" s="22">
        <v>17.736913139999999</v>
      </c>
      <c r="I19" s="22">
        <v>19.83026731</v>
      </c>
      <c r="J19" s="22">
        <v>21.20676422</v>
      </c>
      <c r="K19" s="22">
        <v>24.46191271</v>
      </c>
      <c r="L19" s="22">
        <v>26.248446919999999</v>
      </c>
      <c r="M19" s="22">
        <v>29.87712685</v>
      </c>
      <c r="N19" s="22">
        <v>30.67053057</v>
      </c>
      <c r="O19" s="23">
        <v>32.761992290000002</v>
      </c>
    </row>
    <row r="20" spans="2:15" ht="12.75">
      <c r="B20" s="19" t="s">
        <v>7</v>
      </c>
      <c r="C20" s="20">
        <v>11</v>
      </c>
      <c r="D20" s="21">
        <v>856.32908898000005</v>
      </c>
      <c r="E20" s="22">
        <v>1818.39519318</v>
      </c>
      <c r="F20" s="22">
        <v>2990.45707283</v>
      </c>
      <c r="G20" s="22">
        <v>3941.0595872600002</v>
      </c>
      <c r="H20" s="22">
        <v>5017.3580870300002</v>
      </c>
      <c r="I20" s="22">
        <v>6254.6919558099999</v>
      </c>
      <c r="J20" s="22">
        <v>7481.5935868099996</v>
      </c>
      <c r="K20" s="22">
        <v>8587.4071348199996</v>
      </c>
      <c r="L20" s="22">
        <v>9599.3949828599998</v>
      </c>
      <c r="M20" s="22">
        <v>10762.58052559</v>
      </c>
      <c r="N20" s="22">
        <v>12032.968087720001</v>
      </c>
      <c r="O20" s="23">
        <v>13374.80207634</v>
      </c>
    </row>
    <row r="21" spans="2:15" ht="12.75">
      <c r="B21" s="19" t="s">
        <v>15</v>
      </c>
      <c r="C21" s="20">
        <v>12</v>
      </c>
      <c r="D21" s="21">
        <v>3.6299364099999991</v>
      </c>
      <c r="E21" s="22">
        <v>8.9366360700000005</v>
      </c>
      <c r="F21" s="22">
        <v>15.065758000000001</v>
      </c>
      <c r="G21" s="22">
        <v>20.158828329999999</v>
      </c>
      <c r="H21" s="22">
        <v>23.898241670000001</v>
      </c>
      <c r="I21" s="22">
        <v>27.974366</v>
      </c>
      <c r="J21" s="22">
        <v>31.772907669999999</v>
      </c>
      <c r="K21" s="22">
        <v>36.267078329999997</v>
      </c>
      <c r="L21" s="22">
        <v>41.536172000000001</v>
      </c>
      <c r="M21" s="22">
        <v>48.780464670000001</v>
      </c>
      <c r="N21" s="22">
        <v>56.95495133</v>
      </c>
      <c r="O21" s="23">
        <v>64.052632000000003</v>
      </c>
    </row>
    <row r="22" spans="2:15" ht="12.75">
      <c r="B22" s="19" t="s">
        <v>16</v>
      </c>
      <c r="C22" s="20">
        <v>13</v>
      </c>
      <c r="D22" s="21">
        <v>282.50326557</v>
      </c>
      <c r="E22" s="22">
        <v>635.02715985999998</v>
      </c>
      <c r="F22" s="22">
        <v>1133.1088751100001</v>
      </c>
      <c r="G22" s="22">
        <v>1610.36223002</v>
      </c>
      <c r="H22" s="22">
        <v>2002.16706585</v>
      </c>
      <c r="I22" s="22">
        <v>2493.0031967</v>
      </c>
      <c r="J22" s="22">
        <v>3277.2729381700001</v>
      </c>
      <c r="K22" s="22">
        <v>4016.4782356699998</v>
      </c>
      <c r="L22" s="22">
        <v>4506.3818079900002</v>
      </c>
      <c r="M22" s="22">
        <v>4859.6775677400001</v>
      </c>
      <c r="N22" s="22">
        <v>5173.7156826500004</v>
      </c>
      <c r="O22" s="23">
        <v>5666.8010767799997</v>
      </c>
    </row>
    <row r="23" spans="2:15" ht="13.5" thickBot="1">
      <c r="B23" s="24" t="s">
        <v>17</v>
      </c>
      <c r="C23" s="25" t="s">
        <v>18</v>
      </c>
      <c r="D23" s="26">
        <v>1219.1053717</v>
      </c>
      <c r="E23" s="27">
        <v>4505.7440815</v>
      </c>
      <c r="F23" s="27">
        <v>6650.4452532300002</v>
      </c>
      <c r="G23" s="27">
        <v>8988.3613124999993</v>
      </c>
      <c r="H23" s="27">
        <v>11416.226962590001</v>
      </c>
      <c r="I23" s="27">
        <v>14821.77901613</v>
      </c>
      <c r="J23" s="27">
        <v>19220.915296380001</v>
      </c>
      <c r="K23" s="27">
        <v>19875.06655259</v>
      </c>
      <c r="L23" s="27">
        <v>25595.945152429998</v>
      </c>
      <c r="M23" s="27">
        <v>26858.65388242</v>
      </c>
      <c r="N23" s="27">
        <v>30984.543553119998</v>
      </c>
      <c r="O23" s="28">
        <v>31788.815160779999</v>
      </c>
    </row>
    <row r="24" spans="2:15" ht="12.75" customHeight="1">
      <c r="B24" s="9" t="s">
        <v>19</v>
      </c>
      <c r="C24" s="1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2:15" ht="12.75">
      <c r="B25" s="14" t="s">
        <v>20</v>
      </c>
      <c r="C25" s="15" t="s">
        <v>21</v>
      </c>
      <c r="D25" s="16">
        <v>604.44234336</v>
      </c>
      <c r="E25" s="17">
        <v>1883.31983743</v>
      </c>
      <c r="F25" s="17">
        <v>3348.8622748299999</v>
      </c>
      <c r="G25" s="17">
        <v>4994.6198039199999</v>
      </c>
      <c r="H25" s="17">
        <v>6756.36757898</v>
      </c>
      <c r="I25" s="17">
        <v>8819.3091456599996</v>
      </c>
      <c r="J25" s="17">
        <v>12406.335403450001</v>
      </c>
      <c r="K25" s="17">
        <v>14880.005657260001</v>
      </c>
      <c r="L25" s="17">
        <v>17930.385803460002</v>
      </c>
      <c r="M25" s="17">
        <v>20210.13510928</v>
      </c>
      <c r="N25" s="17">
        <v>24743.006798409999</v>
      </c>
      <c r="O25" s="18">
        <v>30440.983889020001</v>
      </c>
    </row>
    <row r="26" spans="2:15" ht="12.75">
      <c r="B26" s="33" t="s">
        <v>22</v>
      </c>
      <c r="C26" s="34">
        <v>16</v>
      </c>
      <c r="D26" s="21">
        <v>604.43427125000005</v>
      </c>
      <c r="E26" s="22">
        <v>1882.6638408899998</v>
      </c>
      <c r="F26" s="22">
        <v>3346.91850153</v>
      </c>
      <c r="G26" s="22">
        <v>4992.4703459499997</v>
      </c>
      <c r="H26" s="22">
        <v>6754.0171683400004</v>
      </c>
      <c r="I26" s="22">
        <v>8816.7577823600004</v>
      </c>
      <c r="J26" s="22">
        <v>12403.256273479999</v>
      </c>
      <c r="K26" s="22">
        <v>14876.39876063</v>
      </c>
      <c r="L26" s="22">
        <v>17926.251140159999</v>
      </c>
      <c r="M26" s="22">
        <v>20205.911215399999</v>
      </c>
      <c r="N26" s="22">
        <v>24738.719614950001</v>
      </c>
      <c r="O26" s="23">
        <v>30436.633415979999</v>
      </c>
    </row>
    <row r="27" spans="2:15" ht="12.75">
      <c r="B27" s="33" t="s">
        <v>23</v>
      </c>
      <c r="C27" s="34">
        <v>17</v>
      </c>
      <c r="D27" s="21">
        <v>0.0080721100000000004</v>
      </c>
      <c r="E27" s="22">
        <v>0.65599653999999996</v>
      </c>
      <c r="F27" s="22">
        <v>1.9437732999999999</v>
      </c>
      <c r="G27" s="22">
        <v>2.1447259700000001</v>
      </c>
      <c r="H27" s="22">
        <v>2.3456786300000001</v>
      </c>
      <c r="I27" s="22">
        <v>2.5466313</v>
      </c>
      <c r="J27" s="22">
        <v>3.0743979700000001</v>
      </c>
      <c r="K27" s="22">
        <v>3.6021646299999999</v>
      </c>
      <c r="L27" s="22">
        <v>4.1299313</v>
      </c>
      <c r="M27" s="22">
        <v>4.1932208800000002</v>
      </c>
      <c r="N27" s="22">
        <v>4.2565104600000003</v>
      </c>
      <c r="O27" s="23">
        <v>4.3198000399999996</v>
      </c>
    </row>
    <row r="28" spans="2:15" ht="12.75">
      <c r="B28" s="33" t="s">
        <v>24</v>
      </c>
      <c r="C28" s="34">
        <v>18</v>
      </c>
      <c r="D28" s="21">
        <v>0</v>
      </c>
      <c r="E28" s="22">
        <v>0</v>
      </c>
      <c r="F28" s="22">
        <v>0</v>
      </c>
      <c r="G28" s="22">
        <v>0.0047320000000000001</v>
      </c>
      <c r="H28" s="22">
        <v>0.0047320000000000001</v>
      </c>
      <c r="I28" s="22">
        <v>0.0047320000000000001</v>
      </c>
      <c r="J28" s="22">
        <v>0.0047320000000000001</v>
      </c>
      <c r="K28" s="22">
        <v>0.0047320000000000001</v>
      </c>
      <c r="L28" s="22">
        <v>0.0047320000000000001</v>
      </c>
      <c r="M28" s="22">
        <v>0.030672999999999999</v>
      </c>
      <c r="N28" s="22">
        <v>0.030672999999999999</v>
      </c>
      <c r="O28" s="23">
        <v>0.030672999999999999</v>
      </c>
    </row>
    <row r="29" spans="2:15" ht="12.75">
      <c r="B29" s="14" t="s">
        <v>25</v>
      </c>
      <c r="C29" s="53" t="s">
        <v>26</v>
      </c>
      <c r="D29" s="16">
        <v>0.77975897000000005</v>
      </c>
      <c r="E29" s="17">
        <v>4.6033654000000004</v>
      </c>
      <c r="F29" s="17">
        <v>10.1682972</v>
      </c>
      <c r="G29" s="17">
        <v>11.1446732</v>
      </c>
      <c r="H29" s="17">
        <v>11.59016591</v>
      </c>
      <c r="I29" s="17">
        <v>12.020074960000001</v>
      </c>
      <c r="J29" s="17">
        <v>12.271055990000001</v>
      </c>
      <c r="K29" s="17">
        <v>12.82899035</v>
      </c>
      <c r="L29" s="17">
        <v>15.83984439</v>
      </c>
      <c r="M29" s="17">
        <v>18.403041949999999</v>
      </c>
      <c r="N29" s="17">
        <v>19.206082670000001</v>
      </c>
      <c r="O29" s="18">
        <v>19.805132960000002</v>
      </c>
    </row>
    <row r="30" spans="2:15" ht="12.75">
      <c r="B30" s="33" t="s">
        <v>22</v>
      </c>
      <c r="C30" s="34">
        <v>20</v>
      </c>
      <c r="D30" s="21">
        <v>0.76071464</v>
      </c>
      <c r="E30" s="22">
        <v>4.5843210599999997</v>
      </c>
      <c r="F30" s="22">
        <v>10.1682972</v>
      </c>
      <c r="G30" s="22">
        <v>11.134984859999999</v>
      </c>
      <c r="H30" s="22">
        <v>11.57078924</v>
      </c>
      <c r="I30" s="22">
        <v>11.99100996</v>
      </c>
      <c r="J30" s="22">
        <v>12.216814319999999</v>
      </c>
      <c r="K30" s="22">
        <v>12.74957202</v>
      </c>
      <c r="L30" s="22">
        <v>15.73524939</v>
      </c>
      <c r="M30" s="22">
        <v>18.298446949999999</v>
      </c>
      <c r="N30" s="22">
        <v>19.101487670000001</v>
      </c>
      <c r="O30" s="23">
        <v>19.700537959999998</v>
      </c>
    </row>
    <row r="31" spans="2:15" ht="12.75">
      <c r="B31" s="33" t="s">
        <v>23</v>
      </c>
      <c r="C31" s="34">
        <v>21</v>
      </c>
      <c r="D31" s="21">
        <v>0.019044330000000002</v>
      </c>
      <c r="E31" s="22">
        <v>0.019044330000000002</v>
      </c>
      <c r="F31" s="22">
        <v>0</v>
      </c>
      <c r="G31" s="22">
        <v>0.0096883300000000002</v>
      </c>
      <c r="H31" s="22">
        <v>0.019376669999999999</v>
      </c>
      <c r="I31" s="22">
        <v>0.029065000000000001</v>
      </c>
      <c r="J31" s="22">
        <v>0.02020833</v>
      </c>
      <c r="K31" s="22">
        <v>0.011351669999999999</v>
      </c>
      <c r="L31" s="22">
        <v>0.0024949999999999998</v>
      </c>
      <c r="M31" s="22">
        <v>0.0024949999999999998</v>
      </c>
      <c r="N31" s="22">
        <v>0.0024949999999999998</v>
      </c>
      <c r="O31" s="23">
        <v>0.0024949999999999998</v>
      </c>
    </row>
    <row r="32" spans="2:15" ht="12.75">
      <c r="B32" s="33" t="s">
        <v>24</v>
      </c>
      <c r="C32" s="34">
        <v>22</v>
      </c>
      <c r="D32" s="21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0.034033330000000001</v>
      </c>
      <c r="K32" s="22">
        <v>0.068066669999999996</v>
      </c>
      <c r="L32" s="22">
        <v>0.1021</v>
      </c>
      <c r="M32" s="22">
        <v>0.1021</v>
      </c>
      <c r="N32" s="22">
        <v>0.1021</v>
      </c>
      <c r="O32" s="23">
        <v>0.1021</v>
      </c>
    </row>
    <row r="33" spans="2:15" ht="13.5" thickBot="1">
      <c r="B33" s="35" t="s">
        <v>27</v>
      </c>
      <c r="C33" s="36" t="s">
        <v>28</v>
      </c>
      <c r="D33" s="37">
        <v>603.66258439000001</v>
      </c>
      <c r="E33" s="38">
        <v>1878.71647203</v>
      </c>
      <c r="F33" s="38">
        <v>3338.69397764</v>
      </c>
      <c r="G33" s="38">
        <v>4983.4751307200004</v>
      </c>
      <c r="H33" s="38">
        <v>6744.77741307</v>
      </c>
      <c r="I33" s="38">
        <v>8807.2890707099996</v>
      </c>
      <c r="J33" s="38">
        <v>12394.06434746</v>
      </c>
      <c r="K33" s="38">
        <v>14867.17666691</v>
      </c>
      <c r="L33" s="38">
        <v>17914.545959079998</v>
      </c>
      <c r="M33" s="38">
        <v>20191.732067329998</v>
      </c>
      <c r="N33" s="38">
        <v>24723.800715739999</v>
      </c>
      <c r="O33" s="39">
        <v>30421.17875607</v>
      </c>
    </row>
    <row r="34" spans="2:15" ht="13.5" thickBot="1">
      <c r="B34" s="40" t="s">
        <v>29</v>
      </c>
      <c r="C34" s="41" t="s">
        <v>30</v>
      </c>
      <c r="D34" s="42">
        <v>615.44278730999997</v>
      </c>
      <c r="E34" s="43">
        <v>2627.0276094699998</v>
      </c>
      <c r="F34" s="43">
        <v>3311.7512755900002</v>
      </c>
      <c r="G34" s="43">
        <v>4004.8861817699999</v>
      </c>
      <c r="H34" s="43">
        <v>4671.4495495199999</v>
      </c>
      <c r="I34" s="43">
        <v>6014.4899454200004</v>
      </c>
      <c r="J34" s="43">
        <v>6826.8509489199996</v>
      </c>
      <c r="K34" s="43">
        <v>5007.8898856799997</v>
      </c>
      <c r="L34" s="43">
        <v>7681.3991933500001</v>
      </c>
      <c r="M34" s="43">
        <v>6666.9218150899997</v>
      </c>
      <c r="N34" s="43">
        <v>6260.7428373800003</v>
      </c>
      <c r="O34" s="44">
        <v>1367.6364047100001</v>
      </c>
    </row>
    <row r="35" spans="2:15" ht="12.75">
      <c r="B35" s="9" t="s">
        <v>31</v>
      </c>
      <c r="C35" s="2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2:15" ht="12.75">
      <c r="B36" s="45" t="s">
        <v>32</v>
      </c>
      <c r="C36" s="54" t="s">
        <v>33</v>
      </c>
      <c r="D36" s="16">
        <v>0.118658</v>
      </c>
      <c r="E36" s="17">
        <v>0.055657999999999999</v>
      </c>
      <c r="F36" s="17">
        <v>0.13753399999999999</v>
      </c>
      <c r="G36" s="17">
        <v>0.15210299999999999</v>
      </c>
      <c r="H36" s="17">
        <v>0.132103</v>
      </c>
      <c r="I36" s="17">
        <v>0.115603</v>
      </c>
      <c r="J36" s="17">
        <v>0.099102999999999997</v>
      </c>
      <c r="K36" s="17">
        <v>0.082602999999999996</v>
      </c>
      <c r="L36" s="17">
        <v>0.065201999999999996</v>
      </c>
      <c r="M36" s="17">
        <v>0.098701999999999998</v>
      </c>
      <c r="N36" s="17">
        <v>0.10820200000000001</v>
      </c>
      <c r="O36" s="18">
        <v>0.089401999999999995</v>
      </c>
    </row>
    <row r="37" spans="2:15" ht="12.75">
      <c r="B37" s="46" t="s">
        <v>34</v>
      </c>
      <c r="C37" s="34">
        <v>26</v>
      </c>
      <c r="D37" s="21">
        <v>0.118658</v>
      </c>
      <c r="E37" s="22">
        <v>0.055657999999999999</v>
      </c>
      <c r="F37" s="22">
        <v>0.13753399999999999</v>
      </c>
      <c r="G37" s="22">
        <v>0.15210299999999999</v>
      </c>
      <c r="H37" s="22">
        <v>0.132103</v>
      </c>
      <c r="I37" s="22">
        <v>0.115603</v>
      </c>
      <c r="J37" s="22">
        <v>0.099102999999999997</v>
      </c>
      <c r="K37" s="22">
        <v>0.082602999999999996</v>
      </c>
      <c r="L37" s="22">
        <v>0.065201999999999996</v>
      </c>
      <c r="M37" s="22">
        <v>0.098701999999999998</v>
      </c>
      <c r="N37" s="22">
        <v>0.10820200000000001</v>
      </c>
      <c r="O37" s="23">
        <v>0.089401999999999995</v>
      </c>
    </row>
    <row r="38" spans="2:15" ht="12.75">
      <c r="B38" s="46" t="s">
        <v>35</v>
      </c>
      <c r="C38" s="34">
        <v>27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v>0</v>
      </c>
    </row>
    <row r="39" spans="2:15" ht="12.75">
      <c r="B39" s="45" t="s">
        <v>36</v>
      </c>
      <c r="C39" s="54" t="s">
        <v>37</v>
      </c>
      <c r="D39" s="16">
        <v>0.27603541999999998</v>
      </c>
      <c r="E39" s="17">
        <v>5.3669955099999997</v>
      </c>
      <c r="F39" s="17">
        <v>6.77106064</v>
      </c>
      <c r="G39" s="17">
        <v>2.03904174</v>
      </c>
      <c r="H39" s="17">
        <v>2.06100102</v>
      </c>
      <c r="I39" s="17">
        <v>0.67734494000000001</v>
      </c>
      <c r="J39" s="17">
        <v>2.9771497999999998</v>
      </c>
      <c r="K39" s="17">
        <v>1.60041042</v>
      </c>
      <c r="L39" s="17">
        <v>3.8066582200000001</v>
      </c>
      <c r="M39" s="17">
        <v>3.8809297800000002</v>
      </c>
      <c r="N39" s="17">
        <v>6.7872936099999999</v>
      </c>
      <c r="O39" s="18">
        <v>3.2385912299999999</v>
      </c>
    </row>
    <row r="40" spans="2:15" ht="12.75">
      <c r="B40" s="46" t="s">
        <v>34</v>
      </c>
      <c r="C40" s="34">
        <v>29</v>
      </c>
      <c r="D40" s="21">
        <v>0.27598842000000001</v>
      </c>
      <c r="E40" s="22">
        <v>5.3608875100000004</v>
      </c>
      <c r="F40" s="22">
        <v>6.7687086399999998</v>
      </c>
      <c r="G40" s="22">
        <v>1.9026497</v>
      </c>
      <c r="H40" s="22">
        <v>1.7879509200000001</v>
      </c>
      <c r="I40" s="22">
        <v>0.27179680000000001</v>
      </c>
      <c r="J40" s="22">
        <v>2.7061796999999999</v>
      </c>
      <c r="K40" s="22">
        <v>0.81184668000000004</v>
      </c>
      <c r="L40" s="22">
        <v>3.80489122</v>
      </c>
      <c r="M40" s="22">
        <v>3.8809297800000002</v>
      </c>
      <c r="N40" s="22">
        <v>6.7872936099999999</v>
      </c>
      <c r="O40" s="23">
        <v>3.2385912299999999</v>
      </c>
    </row>
    <row r="41" spans="2:15" ht="12.75">
      <c r="B41" s="46" t="s">
        <v>35</v>
      </c>
      <c r="C41" s="34">
        <v>30</v>
      </c>
      <c r="D41" s="21">
        <v>4.6999999999999997E-05</v>
      </c>
      <c r="E41" s="22">
        <v>0.0061079999999999997</v>
      </c>
      <c r="F41" s="22">
        <v>0.0023519999999999999</v>
      </c>
      <c r="G41" s="22">
        <v>0.13639204999999999</v>
      </c>
      <c r="H41" s="22">
        <v>0.27305009000000002</v>
      </c>
      <c r="I41" s="22">
        <v>0.40554814</v>
      </c>
      <c r="J41" s="22">
        <v>0.27097009</v>
      </c>
      <c r="K41" s="22">
        <v>0.78856375000000001</v>
      </c>
      <c r="L41" s="22">
        <v>0.0017669999999999999</v>
      </c>
      <c r="M41" s="22">
        <v>0</v>
      </c>
      <c r="N41" s="22">
        <v>0</v>
      </c>
      <c r="O41" s="23">
        <v>0</v>
      </c>
    </row>
    <row r="42" spans="2:15" ht="13.5" thickBot="1">
      <c r="B42" s="47" t="s">
        <v>38</v>
      </c>
      <c r="C42" s="36" t="s">
        <v>39</v>
      </c>
      <c r="D42" s="26">
        <v>0.15737741999999999</v>
      </c>
      <c r="E42" s="27">
        <v>5.3113375100000004</v>
      </c>
      <c r="F42" s="27">
        <v>6.6335266400000004</v>
      </c>
      <c r="G42" s="27">
        <v>1.8869387399999999</v>
      </c>
      <c r="H42" s="27">
        <v>1.9288980200000001</v>
      </c>
      <c r="I42" s="27">
        <v>0.56174194</v>
      </c>
      <c r="J42" s="27">
        <v>2.8780467999999999</v>
      </c>
      <c r="K42" s="27">
        <v>1.51780742</v>
      </c>
      <c r="L42" s="27">
        <v>3.7414562199999999</v>
      </c>
      <c r="M42" s="27">
        <v>3.7822277799999999</v>
      </c>
      <c r="N42" s="27">
        <v>6.6790916100000004</v>
      </c>
      <c r="O42" s="39">
        <v>3.1491892300000002</v>
      </c>
    </row>
    <row r="43" spans="2:15" ht="13.5" customHeight="1" thickBot="1">
      <c r="B43" s="48" t="s">
        <v>40</v>
      </c>
      <c r="C43" s="41" t="s">
        <v>41</v>
      </c>
      <c r="D43" s="49">
        <v>615.60016472999996</v>
      </c>
      <c r="E43" s="43">
        <v>2632.3389469799999</v>
      </c>
      <c r="F43" s="43">
        <v>3318.3848022299999</v>
      </c>
      <c r="G43" s="43">
        <v>4006.7731205199998</v>
      </c>
      <c r="H43" s="43">
        <v>4673.3784475299999</v>
      </c>
      <c r="I43" s="43">
        <v>6015.05168736</v>
      </c>
      <c r="J43" s="43">
        <v>6829.7289957200001</v>
      </c>
      <c r="K43" s="43">
        <v>5009.4076931</v>
      </c>
      <c r="L43" s="43">
        <v>7685.1406495700003</v>
      </c>
      <c r="M43" s="43">
        <v>6670.7040428700002</v>
      </c>
      <c r="N43" s="43">
        <v>6267.4219289900002</v>
      </c>
      <c r="O43" s="44">
        <v>1370.7855939399999</v>
      </c>
    </row>
    <row r="45" spans="2:3" ht="12.75">
      <c r="B45" s="50" t="s">
        <v>43</v>
      </c>
      <c r="C45" s="51"/>
    </row>
    <row r="46" ht="12.75">
      <c r="B46" s="52" t="s">
        <v>44</v>
      </c>
    </row>
    <row r="47" ht="12.75">
      <c r="B47" s="52" t="s">
        <v>45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 zdrojů a užití peněžních prostředků SPO (Říjen 2019).xlsx</vt:lpwstr>
  </property>
</Properties>
</file>