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externalLinks/externalLink1.xml" ContentType="application/vnd.openxmlformats-officedocument.spreadsheetml.externalLink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6" rupBuild="14420"/>
  <workbookPr filterPrivacy="1" defaultThemeVersion="124226"/>
  <bookViews>
    <workbookView xWindow="360" yWindow="450" windowWidth="23000" windowHeight="10980" activeTab="0"/>
  </bookViews>
  <sheets>
    <sheet name="quarterly" sheetId="2" r:id="rId2"/>
    <sheet name="cumulative" sheetId="3" r:id="rId3"/>
  </sheets>
  <externalReferences>
    <externalReference r:id="rId6"/>
  </externalReferences>
  <definedNames>
    <definedName name="_xlnm.Print_Area" localSheetId="1">cumulative!$B$2:$G$43</definedName>
    <definedName name="_xlnm.Print_Area" localSheetId="0">quarterly!$B$2:$G$43</definedName>
  </definedNames>
  <calcPr fullCalcOnLoad="1"/>
</workbook>
</file>

<file path=xl/sharedStrings.xml><?xml version="1.0" encoding="utf-8"?>
<sst xmlns="http://schemas.openxmlformats.org/spreadsheetml/2006/main" count="138" uniqueCount="69">
  <si>
    <t>312.1</t>
  </si>
  <si>
    <t>311.1</t>
  </si>
  <si>
    <t>313.1</t>
  </si>
  <si>
    <t>314.1</t>
  </si>
  <si>
    <t>31.2</t>
  </si>
  <si>
    <t>311.2</t>
  </si>
  <si>
    <t>312.2</t>
  </si>
  <si>
    <t>314.2</t>
  </si>
  <si>
    <t>11</t>
  </si>
  <si>
    <t>12</t>
  </si>
  <si>
    <t>13</t>
  </si>
  <si>
    <t>14</t>
  </si>
  <si>
    <t>21</t>
  </si>
  <si>
    <t>22</t>
  </si>
  <si>
    <t>24</t>
  </si>
  <si>
    <t>25</t>
  </si>
  <si>
    <t>26</t>
  </si>
  <si>
    <t>27</t>
  </si>
  <si>
    <t>28</t>
  </si>
  <si>
    <t>31.1</t>
  </si>
  <si>
    <t>313.2</t>
  </si>
  <si>
    <t>33</t>
  </si>
  <si>
    <t>32-3212-3222</t>
  </si>
  <si>
    <t>3212+3222</t>
  </si>
  <si>
    <t>Regions, municipalities, voluntary associations of municipalities, regional councils of cohesion regions</t>
  </si>
  <si>
    <t>STATEMENT OF SOURCES AND USES OF CASH</t>
  </si>
  <si>
    <t>CASH FLOW FROM OPERATING ACTIVITIES:</t>
  </si>
  <si>
    <t>Cash receipts from operating activities</t>
  </si>
  <si>
    <t>Taxes</t>
  </si>
  <si>
    <t>Social contributions</t>
  </si>
  <si>
    <t>Grants</t>
  </si>
  <si>
    <t>Other receipts</t>
  </si>
  <si>
    <t>Cash payments for operating activities</t>
  </si>
  <si>
    <t>Compensation of employees</t>
  </si>
  <si>
    <t>Purchases of goods and services</t>
  </si>
  <si>
    <t>Interest</t>
  </si>
  <si>
    <t>Subsidies</t>
  </si>
  <si>
    <t>Social benefits</t>
  </si>
  <si>
    <t>Other payments</t>
  </si>
  <si>
    <t>Net cash inflow from operating activities (1-2)</t>
  </si>
  <si>
    <t>CASH FLOWS FROM INVESTMENTS IN NONFINANCIAL ASSETS:</t>
  </si>
  <si>
    <t>Purchases of nonfinancial assets</t>
  </si>
  <si>
    <t>Fixed assets</t>
  </si>
  <si>
    <t>Strategic stocks</t>
  </si>
  <si>
    <t>Valuables</t>
  </si>
  <si>
    <t>Nonproduced assets</t>
  </si>
  <si>
    <t>Sales of nonfinancial assets</t>
  </si>
  <si>
    <t>Net cash outflow from investments in NFA (31=31.1-31.2)</t>
  </si>
  <si>
    <t>Cash surplus/deficit (1-2-31)</t>
  </si>
  <si>
    <t>CASH FLOW FROM FINANCING ACTIVITIES:</t>
  </si>
  <si>
    <t>Net acquisition of financial assets other than cash</t>
  </si>
  <si>
    <t>Net incurrence of liabilities</t>
  </si>
  <si>
    <r>
      <t>Net cash inflow from financing activities</t>
    </r>
    <r>
      <rPr>
        <b/>
        <i/>
        <sz val="8"/>
        <rFont val="Calibri"/>
        <family val="2"/>
        <charset val="238"/>
      </rPr>
      <t>-(32-3212-3222)+33)</t>
    </r>
  </si>
  <si>
    <r>
      <t xml:space="preserve">Net change in the stock of cashand deposits </t>
    </r>
    <r>
      <rPr>
        <b/>
        <i/>
        <sz val="8"/>
        <rFont val="Calibri"/>
        <family val="2"/>
        <charset val="238"/>
      </rPr>
      <t>(1-2-31-(32-3212-3222)+33)</t>
    </r>
  </si>
  <si>
    <t>Note: 32=3212+3213+3214+3215+3222+3223+3224+3225</t>
  </si>
  <si>
    <t>1st quarter</t>
  </si>
  <si>
    <t>2nd quarter</t>
  </si>
  <si>
    <t>3rd quarter</t>
  </si>
  <si>
    <t>4th quarter</t>
  </si>
  <si>
    <t>31 March</t>
  </si>
  <si>
    <t>30 June</t>
  </si>
  <si>
    <t>30 September</t>
  </si>
  <si>
    <t>31 December</t>
  </si>
  <si>
    <r>
      <t xml:space="preserve">Net change in the stock of cash and deposits </t>
    </r>
    <r>
      <rPr>
        <b/>
        <i/>
        <sz val="8"/>
        <rFont val="Calibri"/>
        <family val="2"/>
        <charset val="238"/>
      </rPr>
      <t>(1-2-31-(32-3212-3222)+33)</t>
    </r>
  </si>
  <si>
    <t>in mill. of CZK</t>
  </si>
  <si>
    <t>Subsector S.1313</t>
  </si>
  <si>
    <t>Symbols used in the table:</t>
  </si>
  <si>
    <t xml:space="preserve"> -            A phenomenon did not occur</t>
  </si>
  <si>
    <t xml:space="preserve"> 0           Value is less than half of a measuring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</si>
</sst>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@*."/>
    <numFmt numFmtId="165" formatCode="_ @*."/>
    <numFmt numFmtId="166" formatCode="__@*."/>
  </numFmts>
  <fonts count="19"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Times New Roman CE"/>
      <family val="2"/>
      <charset val="238"/>
    </font>
    <font>
      <b/>
      <sz val="9"/>
      <name val="Arial Narrow"/>
      <family val="2"/>
    </font>
    <font>
      <sz val="9"/>
      <name val="Arial Narrow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b/>
      <i/>
      <sz val="10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0"/>
      <color indexed="8"/>
      <name val="Calibri"/>
      <family val="2"/>
      <charset val="238"/>
    </font>
    <font>
      <b/>
      <i/>
      <sz val="8"/>
      <name val="Calibri"/>
      <family val="2"/>
      <charset val="238"/>
    </font>
    <font>
      <i/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u val="single"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8"/>
      <name val="Arial"/>
      <family val="2"/>
      <charset val="238"/>
    </font>
  </fonts>
  <fills count="5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</border>
    <border>
      <left style="medium">
        <color auto="1"/>
      </left>
      <right style="medium">
        <color auto="1"/>
      </right>
      <top/>
      <bottom/>
    </border>
    <border>
      <left style="thin">
        <color auto="1"/>
      </left>
      <right style="thin">
        <color auto="1"/>
      </right>
      <top/>
      <bottom/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 style="thin">
        <color auto="1"/>
      </left>
      <right style="thin">
        <color auto="1"/>
      </right>
      <top/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/>
      <right/>
      <top/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/>
      <right style="medium">
        <color auto="1"/>
      </right>
      <top/>
      <bottom style="medium">
        <color auto="1"/>
      </bottom>
    </border>
    <border>
      <left/>
      <right style="medium">
        <color auto="1"/>
      </right>
      <top/>
      <bottom/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/>
      <top/>
      <bottom style="medium">
        <color auto="1"/>
      </bottom>
    </border>
    <border>
      <left/>
      <right/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/>
      <bottom/>
    </border>
    <border>
      <left style="thin">
        <color auto="1"/>
      </left>
      <right style="medium">
        <color auto="1"/>
      </right>
      <top/>
      <bottom style="medium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medium">
        <color auto="1"/>
      </right>
      <top style="medium">
        <color auto="1"/>
      </top>
      <bottom/>
    </border>
    <border>
      <left style="thin">
        <color auto="1"/>
      </left>
      <right/>
      <top style="medium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/>
    </border>
    <border>
      <left/>
      <right style="medium">
        <color auto="1"/>
      </right>
      <top style="medium">
        <color auto="1"/>
      </top>
      <bottom/>
    </border>
    <border>
      <left/>
      <right/>
      <top style="medium">
        <color auto="1"/>
      </top>
      <bottom style="thin">
        <color auto="1"/>
      </bottom>
    </border>
    <border>
      <left/>
      <right style="medium">
        <color auto="1"/>
      </right>
      <top style="medium">
        <color auto="1"/>
      </top>
      <bottom style="thin">
        <color auto="1"/>
      </bottom>
    </border>
  </borders>
  <cellStyleXfs count="27">
    <xf numFmtId="0" fontId="14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64" fontId="3" fillId="0" borderId="0" applyProtection="0">
      <alignment wrapText="1"/>
    </xf>
    <xf numFmtId="165" fontId="3" fillId="0" borderId="0">
      <alignment/>
      <protection/>
    </xf>
    <xf numFmtId="166" fontId="4" fillId="0" borderId="0" applyProtection="0">
      <alignment/>
    </xf>
    <xf numFmtId="0" fontId="0" fillId="0" borderId="0">
      <alignment/>
      <protection/>
    </xf>
    <xf numFmtId="0" fontId="2" fillId="0" borderId="0">
      <alignment/>
      <protection/>
    </xf>
    <xf numFmtId="0" fontId="17" fillId="0" borderId="0">
      <alignment/>
      <protection/>
    </xf>
    <xf numFmtId="0" fontId="1" fillId="0" borderId="1" applyNumberFormat="0" applyProtection="0">
      <alignment horizontal="right" vertical="center"/>
    </xf>
  </cellStyleXfs>
  <cellXfs count="72">
    <xf numFmtId="0" fontId="0" fillId="0" borderId="0" xfId="0"/>
    <xf numFmtId="0" fontId="5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7" fillId="2" borderId="2" xfId="23" applyFont="1" applyFill="1" applyBorder="1" applyAlignment="1" applyProtection="1">
      <alignment horizontal="left"/>
      <protection/>
    </xf>
    <xf numFmtId="3" fontId="7" fillId="2" borderId="3" xfId="0" applyNumberFormat="1" applyFont="1" applyFill="1" applyBorder="1"/>
    <xf numFmtId="0" fontId="5" fillId="2" borderId="2" xfId="23" applyFont="1" applyFill="1" applyBorder="1" applyAlignment="1" applyProtection="1" quotePrefix="1">
      <alignment horizontal="left"/>
      <protection/>
    </xf>
    <xf numFmtId="3" fontId="5" fillId="2" borderId="3" xfId="0" applyNumberFormat="1" applyFont="1" applyFill="1" applyBorder="1"/>
    <xf numFmtId="0" fontId="8" fillId="2" borderId="4" xfId="23" applyFont="1" applyFill="1" applyBorder="1" applyAlignment="1" applyProtection="1">
      <alignment horizontal="left"/>
      <protection/>
    </xf>
    <xf numFmtId="3" fontId="8" fillId="2" borderId="5" xfId="0" applyNumberFormat="1" applyFont="1" applyFill="1" applyBorder="1"/>
    <xf numFmtId="0" fontId="7" fillId="2" borderId="2" xfId="23" applyFont="1" applyFill="1" applyBorder="1" applyAlignment="1" applyProtection="1" quotePrefix="1">
      <alignment horizontal="left"/>
      <protection/>
    </xf>
    <xf numFmtId="0" fontId="8" fillId="2" borderId="2" xfId="23" applyFont="1" applyFill="1" applyBorder="1" applyAlignment="1" applyProtection="1" quotePrefix="1">
      <alignment horizontal="left"/>
      <protection/>
    </xf>
    <xf numFmtId="3" fontId="8" fillId="2" borderId="3" xfId="0" applyNumberFormat="1" applyFont="1" applyFill="1" applyBorder="1"/>
    <xf numFmtId="0" fontId="8" fillId="2" borderId="6" xfId="23" applyFont="1" applyFill="1" applyBorder="1" applyAlignment="1" applyProtection="1">
      <alignment/>
      <protection/>
    </xf>
    <xf numFmtId="3" fontId="8" fillId="2" borderId="7" xfId="0" applyNumberFormat="1" applyFont="1" applyFill="1" applyBorder="1"/>
    <xf numFmtId="0" fontId="8" fillId="2" borderId="2" xfId="23" applyFont="1" applyFill="1" applyBorder="1" applyAlignment="1" applyProtection="1">
      <alignment horizontal="left"/>
      <protection/>
    </xf>
    <xf numFmtId="0" fontId="8" fillId="2" borderId="6" xfId="23" applyFont="1" applyFill="1" applyBorder="1" applyAlignment="1" applyProtection="1">
      <alignment/>
      <protection locked="0"/>
    </xf>
    <xf numFmtId="0" fontId="5" fillId="2" borderId="8" xfId="0" applyFont="1" applyFill="1" applyBorder="1"/>
    <xf numFmtId="0" fontId="11" fillId="2" borderId="0" xfId="0" applyFont="1" applyFill="1"/>
    <xf numFmtId="0" fontId="13" fillId="2" borderId="0" xfId="0" applyFont="1" applyFill="1"/>
    <xf numFmtId="0" fontId="10" fillId="2" borderId="0" xfId="0" applyFont="1" applyFill="1"/>
    <xf numFmtId="0" fontId="9" fillId="2" borderId="0" xfId="0" applyFont="1" applyFill="1" applyBorder="1"/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9" fontId="7" fillId="2" borderId="11" xfId="20" applyNumberFormat="1" applyFont="1" applyFill="1" applyBorder="1" applyAlignment="1" applyProtection="1">
      <alignment wrapText="1"/>
      <protection/>
    </xf>
    <xf numFmtId="49" fontId="5" fillId="2" borderId="11" xfId="21" applyNumberFormat="1" applyFont="1" applyFill="1" applyBorder="1">
      <alignment/>
      <protection/>
    </xf>
    <xf numFmtId="49" fontId="8" fillId="2" borderId="4" xfId="20" applyNumberFormat="1" applyFont="1" applyFill="1" applyBorder="1" applyAlignment="1" applyProtection="1">
      <alignment wrapText="1"/>
      <protection/>
    </xf>
    <xf numFmtId="49" fontId="7" fillId="2" borderId="11" xfId="21" applyNumberFormat="1" applyFont="1" applyFill="1" applyBorder="1">
      <alignment/>
      <protection/>
    </xf>
    <xf numFmtId="49" fontId="5" fillId="2" borderId="11" xfId="22" applyNumberFormat="1" applyFont="1" applyFill="1" applyBorder="1">
      <alignment/>
    </xf>
    <xf numFmtId="49" fontId="8" fillId="2" borderId="11" xfId="20" applyNumberFormat="1" applyFont="1" applyFill="1" applyBorder="1" applyAlignment="1">
      <alignment wrapText="1"/>
    </xf>
    <xf numFmtId="49" fontId="8" fillId="2" borderId="6" xfId="20" applyNumberFormat="1" applyFont="1" applyFill="1" applyBorder="1" applyAlignment="1">
      <alignment wrapText="1"/>
    </xf>
    <xf numFmtId="49" fontId="8" fillId="2" borderId="12" xfId="20" applyNumberFormat="1" applyFont="1" applyFill="1" applyBorder="1" applyAlignment="1">
      <alignment wrapText="1"/>
    </xf>
    <xf numFmtId="0" fontId="7" fillId="2" borderId="13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3" fontId="5" fillId="2" borderId="3" xfId="0" applyNumberFormat="1" applyFont="1" applyFill="1" applyBorder="1" applyAlignment="1">
      <alignment horizontal="right"/>
    </xf>
    <xf numFmtId="3" fontId="5" fillId="2" borderId="0" xfId="0" applyNumberFormat="1" applyFont="1" applyFill="1" applyBorder="1"/>
    <xf numFmtId="3" fontId="5" fillId="2" borderId="16" xfId="0" applyNumberFormat="1" applyFont="1" applyFill="1" applyBorder="1" applyAlignment="1">
      <alignment horizontal="right"/>
    </xf>
    <xf numFmtId="3" fontId="5" fillId="2" borderId="0" xfId="0" applyNumberFormat="1" applyFont="1" applyFill="1"/>
    <xf numFmtId="3" fontId="7" fillId="2" borderId="16" xfId="0" applyNumberFormat="1" applyFont="1" applyFill="1" applyBorder="1"/>
    <xf numFmtId="3" fontId="5" fillId="2" borderId="16" xfId="0" applyNumberFormat="1" applyFont="1" applyFill="1" applyBorder="1"/>
    <xf numFmtId="3" fontId="8" fillId="2" borderId="17" xfId="0" applyNumberFormat="1" applyFont="1" applyFill="1" applyBorder="1"/>
    <xf numFmtId="3" fontId="8" fillId="2" borderId="16" xfId="0" applyNumberFormat="1" applyFont="1" applyFill="1" applyBorder="1"/>
    <xf numFmtId="3" fontId="8" fillId="2" borderId="18" xfId="0" applyNumberFormat="1" applyFont="1" applyFill="1" applyBorder="1"/>
    <xf numFmtId="0" fontId="5" fillId="3" borderId="19" xfId="23" applyFont="1" applyFill="1" applyBorder="1" applyAlignment="1" applyProtection="1">
      <alignment horizontal="left"/>
      <protection/>
    </xf>
    <xf numFmtId="49" fontId="7" fillId="3" borderId="11" xfId="23" applyNumberFormat="1" applyFont="1" applyFill="1" applyBorder="1" applyAlignment="1" applyProtection="1">
      <alignment/>
      <protection/>
    </xf>
    <xf numFmtId="0" fontId="5" fillId="3" borderId="20" xfId="0" applyFont="1" applyFill="1" applyBorder="1"/>
    <xf numFmtId="4" fontId="7" fillId="3" borderId="20" xfId="0" applyNumberFormat="1" applyFont="1" applyFill="1" applyBorder="1"/>
    <xf numFmtId="4" fontId="7" fillId="3" borderId="21" xfId="0" applyNumberFormat="1" applyFont="1" applyFill="1" applyBorder="1"/>
    <xf numFmtId="0" fontId="7" fillId="3" borderId="2" xfId="23" applyFont="1" applyFill="1" applyBorder="1" applyAlignment="1" applyProtection="1">
      <alignment/>
      <protection/>
    </xf>
    <xf numFmtId="3" fontId="5" fillId="3" borderId="3" xfId="0" applyNumberFormat="1" applyFont="1" applyFill="1" applyBorder="1"/>
    <xf numFmtId="3" fontId="7" fillId="3" borderId="3" xfId="0" applyNumberFormat="1" applyFont="1" applyFill="1" applyBorder="1"/>
    <xf numFmtId="3" fontId="7" fillId="3" borderId="16" xfId="0" applyNumberFormat="1" applyFont="1" applyFill="1" applyBorder="1"/>
    <xf numFmtId="0" fontId="5" fillId="3" borderId="16" xfId="0" applyFont="1" applyFill="1" applyBorder="1"/>
    <xf numFmtId="3" fontId="5" fillId="3" borderId="16" xfId="0" applyNumberFormat="1" applyFont="1" applyFill="1" applyBorder="1"/>
    <xf numFmtId="0" fontId="15" fillId="4" borderId="0" xfId="0" applyFont="1" applyFill="1"/>
    <xf numFmtId="0" fontId="16" fillId="4" borderId="0" xfId="0" applyFont="1" applyFill="1"/>
    <xf numFmtId="0" fontId="16" fillId="4" borderId="0" xfId="25" applyFont="1" applyFill="1">
      <alignment/>
      <protection/>
    </xf>
    <xf numFmtId="0" fontId="16" fillId="4" borderId="0" xfId="25" applyFont="1" applyFill="1" applyBorder="1">
      <alignment/>
      <protection/>
    </xf>
    <xf numFmtId="0" fontId="16" fillId="4" borderId="0" xfId="0" applyFont="1" applyFill="1" applyAlignment="1">
      <alignment horizontal="left" indent="3"/>
    </xf>
    <xf numFmtId="3" fontId="8" fillId="2" borderId="22" xfId="0" applyNumberFormat="1" applyFont="1" applyFill="1" applyBorder="1"/>
    <xf numFmtId="3" fontId="18" fillId="0" borderId="6" xfId="26" applyNumberFormat="1" applyFont="1" applyBorder="1" applyAlignment="1">
      <alignment horizontal="right" vertical="center"/>
    </xf>
    <xf numFmtId="0" fontId="7" fillId="2" borderId="23" xfId="24" applyFont="1" applyFill="1" applyBorder="1" applyAlignment="1">
      <alignment horizontal="center" vertical="center"/>
      <protection/>
    </xf>
    <xf numFmtId="0" fontId="7" fillId="2" borderId="24" xfId="24" applyFont="1" applyFill="1" applyBorder="1" applyAlignment="1">
      <alignment horizontal="center" vertical="center"/>
      <protection/>
    </xf>
    <xf numFmtId="0" fontId="7" fillId="2" borderId="13" xfId="24" applyFont="1" applyFill="1" applyBorder="1" applyAlignment="1">
      <alignment horizontal="center" vertical="center"/>
      <protection/>
    </xf>
    <xf numFmtId="0" fontId="7" fillId="2" borderId="10" xfId="24" applyFont="1" applyFill="1" applyBorder="1" applyAlignment="1">
      <alignment horizontal="center" vertical="center"/>
      <protection/>
    </xf>
    <xf numFmtId="0" fontId="6" fillId="2" borderId="25" xfId="0" applyFont="1" applyFill="1" applyBorder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9" fillId="2" borderId="0" xfId="0" applyFont="1" applyFill="1" applyAlignment="1">
      <alignment/>
    </xf>
    <xf numFmtId="0" fontId="10" fillId="2" borderId="0" xfId="0" applyFont="1" applyFill="1" applyAlignment="1">
      <alignment/>
    </xf>
    <xf numFmtId="0" fontId="0" fillId="0" borderId="0" xfId="0" applyAlignment="1">
      <alignment/>
    </xf>
  </cellXfs>
  <cellStyles count="13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0_mezer" xfId="20"/>
    <cellStyle name="1_mezera" xfId="21"/>
    <cellStyle name="2_mezery" xfId="22"/>
    <cellStyle name="normální_935GFSYQNewData" xfId="23"/>
    <cellStyle name="normální_List1" xfId="24"/>
    <cellStyle name="Normální 5" xfId="25"/>
    <cellStyle name="SAPBEXstdData" xfId="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styles" Target="styles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externalLink" Target="externalLinks/externalLink1.xml" /><Relationship Id="rId5" Type="http://schemas.openxmlformats.org/officeDocument/2006/relationships/sharedStrings" Target="sharedStrings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V&#253;kaz%20zdroj&#367;%20a%20u&#382;it&#237;%20pen&#283;&#382;n&#237;ch%20prost&#345;edk&#367;%20&#218;SC%20DSO%20a%20RRRS%20-%20&#269;tvrtletn&#237;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čtvrtletí "/>
      <sheetName val="kumulativní "/>
    </sheetNames>
    <sheetDataSet>
      <sheetData sheetId="0">
        <row r="37"/>
      </sheetData>
      <sheetData sheetId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J47"/>
  <sheetViews>
    <sheetView tabSelected="1" workbookViewId="0" topLeftCell="A1">
      <selection pane="topLeft" activeCell="B1" sqref="B1"/>
    </sheetView>
  </sheetViews>
  <sheetFormatPr defaultColWidth="9.1796875" defaultRowHeight="13.5"/>
  <cols>
    <col min="1" max="1" width="1.71428571428571" style="1" customWidth="1"/>
    <col min="2" max="2" width="12.1428571428571" style="1" customWidth="1"/>
    <col min="3" max="3" width="54.8571428571429" style="1" customWidth="1"/>
    <col min="4" max="7" width="12.2857142857143" style="1" customWidth="1"/>
    <col min="8" max="16384" width="9.14285714285714" style="1"/>
  </cols>
  <sheetData>
    <row r="2" ht="13">
      <c r="B2" s="2" t="s">
        <v>65</v>
      </c>
    </row>
    <row r="4" spans="2:7" s="20" customFormat="1" ht="15.5">
      <c r="B4" s="69" t="s">
        <v>24</v>
      </c>
      <c r="C4" s="70"/>
      <c r="D4" s="70"/>
      <c r="E4" s="71"/>
      <c r="F4" s="71"/>
      <c r="G4" s="21"/>
    </row>
    <row r="5" spans="4:7" ht="13">
      <c r="D5" s="3"/>
      <c r="E5" s="3"/>
      <c r="F5" s="3"/>
      <c r="G5" s="3"/>
    </row>
    <row r="6" spans="2:7" ht="13.5" thickBot="1">
      <c r="B6" s="18" t="s">
        <v>64</v>
      </c>
      <c r="C6" s="2"/>
      <c r="D6" s="3"/>
      <c r="E6" s="3"/>
      <c r="F6" s="3"/>
      <c r="G6" s="17"/>
    </row>
    <row r="7" spans="2:7" ht="13">
      <c r="B7" s="63" t="s">
        <v>25</v>
      </c>
      <c r="C7" s="64"/>
      <c r="D7" s="67">
        <v>2020</v>
      </c>
      <c r="E7" s="67"/>
      <c r="F7" s="67"/>
      <c r="G7" s="68"/>
    </row>
    <row r="8" spans="2:7" ht="28.5" customHeight="1" thickBot="1">
      <c r="B8" s="65"/>
      <c r="C8" s="66"/>
      <c r="D8" s="24" t="s">
        <v>55</v>
      </c>
      <c r="E8" s="22" t="s">
        <v>56</v>
      </c>
      <c r="F8" s="22" t="s">
        <v>57</v>
      </c>
      <c r="G8" s="23" t="s">
        <v>58</v>
      </c>
    </row>
    <row r="9" spans="2:7" ht="13">
      <c r="B9" s="45"/>
      <c r="C9" s="46" t="s">
        <v>26</v>
      </c>
      <c r="D9" s="47"/>
      <c r="E9" s="47"/>
      <c r="F9" s="48"/>
      <c r="G9" s="49"/>
    </row>
    <row r="10" spans="2:10" ht="12.75" customHeight="1">
      <c r="B10" s="4">
        <v>1</v>
      </c>
      <c r="C10" s="25" t="s">
        <v>27</v>
      </c>
      <c r="D10" s="5">
        <v>160473</v>
      </c>
      <c r="E10" s="5">
        <v>148977.71762330001</v>
      </c>
      <c r="F10" s="5">
        <v>154137.22925264001</v>
      </c>
      <c r="G10" s="40">
        <v>152539.26013195002</v>
      </c>
      <c r="J10" s="39"/>
    </row>
    <row r="11" spans="2:10" ht="13">
      <c r="B11" s="6" t="s">
        <v>8</v>
      </c>
      <c r="C11" s="26" t="s">
        <v>28</v>
      </c>
      <c r="D11" s="7">
        <v>74558</v>
      </c>
      <c r="E11" s="7">
        <v>57735.375487700003</v>
      </c>
      <c r="F11" s="7">
        <v>78412.978804309998</v>
      </c>
      <c r="G11" s="41">
        <v>80268.383258460002</v>
      </c>
      <c r="J11" s="39"/>
    </row>
    <row r="12" spans="2:10" ht="13">
      <c r="B12" s="6" t="s">
        <v>9</v>
      </c>
      <c r="C12" s="26" t="s">
        <v>29</v>
      </c>
      <c r="D12" s="7">
        <v>0</v>
      </c>
      <c r="E12" s="7">
        <v>0.018441200000000001</v>
      </c>
      <c r="F12" s="7">
        <v>0</v>
      </c>
      <c r="G12" s="41">
        <v>9.0000000000000006E-05</v>
      </c>
      <c r="J12" s="39"/>
    </row>
    <row r="13" spans="2:10" ht="13">
      <c r="B13" s="6" t="s">
        <v>10</v>
      </c>
      <c r="C13" s="26" t="s">
        <v>30</v>
      </c>
      <c r="D13" s="7">
        <v>72329</v>
      </c>
      <c r="E13" s="7">
        <v>75820.329879099998</v>
      </c>
      <c r="F13" s="7">
        <v>61602.652331619996</v>
      </c>
      <c r="G13" s="41">
        <v>57739.921505579987</v>
      </c>
      <c r="J13" s="39"/>
    </row>
    <row r="14" spans="2:10" ht="13">
      <c r="B14" s="6" t="s">
        <v>11</v>
      </c>
      <c r="C14" s="26" t="s">
        <v>31</v>
      </c>
      <c r="D14" s="7">
        <v>13586</v>
      </c>
      <c r="E14" s="7">
        <v>15421.9938153</v>
      </c>
      <c r="F14" s="7">
        <v>14121.59811671</v>
      </c>
      <c r="G14" s="41">
        <v>14530.955277909998</v>
      </c>
      <c r="J14" s="39"/>
    </row>
    <row r="15" spans="2:10" ht="12.75" customHeight="1">
      <c r="B15" s="4">
        <v>2</v>
      </c>
      <c r="C15" s="25" t="s">
        <v>32</v>
      </c>
      <c r="D15" s="5">
        <v>129357</v>
      </c>
      <c r="E15" s="5">
        <v>122534.82404199999</v>
      </c>
      <c r="F15" s="5">
        <v>121610.9935097</v>
      </c>
      <c r="G15" s="40">
        <v>123483.10648310999</v>
      </c>
      <c r="J15" s="39"/>
    </row>
    <row r="16" spans="2:10" ht="13">
      <c r="B16" s="6" t="s">
        <v>12</v>
      </c>
      <c r="C16" s="26" t="s">
        <v>33</v>
      </c>
      <c r="D16" s="7">
        <v>12604</v>
      </c>
      <c r="E16" s="7">
        <v>14639.7520802</v>
      </c>
      <c r="F16" s="7">
        <v>15635.336503209999</v>
      </c>
      <c r="G16" s="41">
        <v>18515.097388920003</v>
      </c>
      <c r="J16" s="39"/>
    </row>
    <row r="17" spans="2:10" ht="13">
      <c r="B17" s="6" t="s">
        <v>13</v>
      </c>
      <c r="C17" s="26" t="s">
        <v>34</v>
      </c>
      <c r="D17" s="7">
        <v>16553</v>
      </c>
      <c r="E17" s="7">
        <v>21129.478406900002</v>
      </c>
      <c r="F17" s="7">
        <v>20432.809636980001</v>
      </c>
      <c r="G17" s="41">
        <v>26981.616852430001</v>
      </c>
      <c r="J17" s="39"/>
    </row>
    <row r="18" spans="2:10" ht="13">
      <c r="B18" s="6" t="s">
        <v>14</v>
      </c>
      <c r="C18" s="26" t="s">
        <v>35</v>
      </c>
      <c r="D18" s="7">
        <v>383</v>
      </c>
      <c r="E18" s="7">
        <v>849.71538720000001</v>
      </c>
      <c r="F18" s="7">
        <v>237.83625094000001</v>
      </c>
      <c r="G18" s="41">
        <v>197.05143042999998</v>
      </c>
      <c r="J18" s="39"/>
    </row>
    <row r="19" spans="2:10" ht="13">
      <c r="B19" s="6" t="s">
        <v>15</v>
      </c>
      <c r="C19" s="26" t="s">
        <v>36</v>
      </c>
      <c r="D19" s="7">
        <v>87080</v>
      </c>
      <c r="E19" s="7">
        <v>71138.252327299997</v>
      </c>
      <c r="F19" s="7">
        <v>74805.387934979997</v>
      </c>
      <c r="G19" s="41">
        <v>64660.238606179977</v>
      </c>
      <c r="J19" s="39"/>
    </row>
    <row r="20" spans="2:10" ht="13">
      <c r="B20" s="6" t="s">
        <v>16</v>
      </c>
      <c r="C20" s="26" t="s">
        <v>30</v>
      </c>
      <c r="D20" s="7">
        <v>498</v>
      </c>
      <c r="E20" s="7">
        <v>241.3172817</v>
      </c>
      <c r="F20" s="7">
        <v>156.74475949000001</v>
      </c>
      <c r="G20" s="41">
        <v>289.69942830000014</v>
      </c>
      <c r="J20" s="39"/>
    </row>
    <row r="21" spans="2:10" ht="13">
      <c r="B21" s="6" t="s">
        <v>17</v>
      </c>
      <c r="C21" s="26" t="s">
        <v>37</v>
      </c>
      <c r="D21" s="7">
        <v>66</v>
      </c>
      <c r="E21" s="7">
        <v>62.692907499999997</v>
      </c>
      <c r="F21" s="7">
        <v>43.134543860000001</v>
      </c>
      <c r="G21" s="41">
        <v>140.2973532</v>
      </c>
      <c r="J21" s="39"/>
    </row>
    <row r="22" spans="2:10" ht="13">
      <c r="B22" s="6" t="s">
        <v>18</v>
      </c>
      <c r="C22" s="26" t="s">
        <v>38</v>
      </c>
      <c r="D22" s="7">
        <v>12172</v>
      </c>
      <c r="E22" s="7">
        <v>14473.615651300001</v>
      </c>
      <c r="F22" s="7">
        <v>10299.743880239999</v>
      </c>
      <c r="G22" s="41">
        <v>12699.105423649999</v>
      </c>
      <c r="J22" s="39"/>
    </row>
    <row r="23" spans="2:10" ht="12.75" customHeight="1" thickBot="1">
      <c r="B23" s="8"/>
      <c r="C23" s="27" t="s">
        <v>39</v>
      </c>
      <c r="D23" s="9">
        <v>31115</v>
      </c>
      <c r="E23" s="9">
        <v>26442.893581299999</v>
      </c>
      <c r="F23" s="9">
        <v>32526.23574294</v>
      </c>
      <c r="G23" s="42">
        <v>29056.153648840002</v>
      </c>
      <c r="J23" s="39"/>
    </row>
    <row r="24" spans="2:10" ht="13">
      <c r="B24" s="50"/>
      <c r="C24" s="46" t="s">
        <v>40</v>
      </c>
      <c r="D24" s="51"/>
      <c r="E24" s="51"/>
      <c r="F24" s="52"/>
      <c r="G24" s="53"/>
      <c r="J24" s="39"/>
    </row>
    <row r="25" spans="2:10" ht="13">
      <c r="B25" s="10" t="s">
        <v>19</v>
      </c>
      <c r="C25" s="28" t="s">
        <v>41</v>
      </c>
      <c r="D25" s="5">
        <v>13076</v>
      </c>
      <c r="E25" s="5">
        <v>24366.550066600001</v>
      </c>
      <c r="F25" s="5">
        <v>29616.925479140002</v>
      </c>
      <c r="G25" s="40">
        <v>41662.83718083</v>
      </c>
      <c r="J25" s="39"/>
    </row>
    <row r="26" spans="2:10" ht="13">
      <c r="B26" s="6" t="s">
        <v>1</v>
      </c>
      <c r="C26" s="29" t="s">
        <v>42</v>
      </c>
      <c r="D26" s="7">
        <v>12471</v>
      </c>
      <c r="E26" s="7">
        <v>23555.5438966</v>
      </c>
      <c r="F26" s="7">
        <v>28723.242556140001</v>
      </c>
      <c r="G26" s="41">
        <v>40678.210262829998</v>
      </c>
      <c r="J26" s="39"/>
    </row>
    <row r="27" spans="2:10" ht="13">
      <c r="B27" s="6" t="s">
        <v>0</v>
      </c>
      <c r="C27" s="29" t="s">
        <v>43</v>
      </c>
      <c r="D27" s="36"/>
      <c r="E27" s="36">
        <v>0</v>
      </c>
      <c r="F27" s="36">
        <v>0</v>
      </c>
      <c r="G27" s="41">
        <v>0</v>
      </c>
      <c r="J27" s="39"/>
    </row>
    <row r="28" spans="2:10" ht="13">
      <c r="B28" s="6" t="s">
        <v>2</v>
      </c>
      <c r="C28" s="29" t="s">
        <v>44</v>
      </c>
      <c r="D28" s="7">
        <v>5</v>
      </c>
      <c r="E28" s="7">
        <v>4.2586069999999996</v>
      </c>
      <c r="F28" s="7">
        <v>8.2992437300000006</v>
      </c>
      <c r="G28" s="41">
        <v>11.684722520000001</v>
      </c>
      <c r="J28" s="39"/>
    </row>
    <row r="29" spans="2:10" ht="13">
      <c r="B29" s="6" t="s">
        <v>3</v>
      </c>
      <c r="C29" s="29" t="s">
        <v>45</v>
      </c>
      <c r="D29" s="7">
        <v>593</v>
      </c>
      <c r="E29" s="7">
        <v>799.37351939999996</v>
      </c>
      <c r="F29" s="7">
        <v>881.77820110000005</v>
      </c>
      <c r="G29" s="41">
        <v>969.2306931600001</v>
      </c>
      <c r="J29" s="39"/>
    </row>
    <row r="30" spans="2:10" ht="12.75" customHeight="1">
      <c r="B30" s="10" t="s">
        <v>4</v>
      </c>
      <c r="C30" s="25" t="s">
        <v>46</v>
      </c>
      <c r="D30" s="5">
        <v>1184</v>
      </c>
      <c r="E30" s="5">
        <v>1220.7520526999999</v>
      </c>
      <c r="F30" s="5">
        <v>1715.66288119</v>
      </c>
      <c r="G30" s="40">
        <v>2265.3419049300001</v>
      </c>
      <c r="J30" s="39"/>
    </row>
    <row r="31" spans="2:10" ht="13">
      <c r="B31" s="6" t="s">
        <v>5</v>
      </c>
      <c r="C31" s="29" t="s">
        <v>42</v>
      </c>
      <c r="D31" s="7">
        <v>334</v>
      </c>
      <c r="E31" s="7">
        <v>413.34133400000002</v>
      </c>
      <c r="F31" s="7">
        <v>522.42279288999998</v>
      </c>
      <c r="G31" s="41">
        <v>822.32106935999991</v>
      </c>
      <c r="J31" s="39"/>
    </row>
    <row r="32" spans="2:10" ht="13">
      <c r="B32" s="6" t="s">
        <v>6</v>
      </c>
      <c r="C32" s="29" t="s">
        <v>43</v>
      </c>
      <c r="D32" s="36"/>
      <c r="E32" s="36">
        <v>0</v>
      </c>
      <c r="F32" s="36">
        <v>0</v>
      </c>
      <c r="G32" s="41">
        <v>0</v>
      </c>
      <c r="J32" s="39"/>
    </row>
    <row r="33" spans="2:10" ht="13">
      <c r="B33" s="6" t="s">
        <v>20</v>
      </c>
      <c r="C33" s="29" t="s">
        <v>44</v>
      </c>
      <c r="D33" s="36"/>
      <c r="E33" s="36">
        <v>0</v>
      </c>
      <c r="F33" s="36">
        <v>0</v>
      </c>
      <c r="G33" s="41">
        <v>0</v>
      </c>
      <c r="J33" s="39"/>
    </row>
    <row r="34" spans="2:10" ht="13">
      <c r="B34" s="6" t="s">
        <v>7</v>
      </c>
      <c r="C34" s="29" t="s">
        <v>45</v>
      </c>
      <c r="D34" s="7">
        <v>850</v>
      </c>
      <c r="E34" s="7">
        <v>807.41071869999996</v>
      </c>
      <c r="F34" s="7">
        <v>1193.2400883</v>
      </c>
      <c r="G34" s="41">
        <v>1443.0208355699997</v>
      </c>
      <c r="J34" s="39"/>
    </row>
    <row r="35" spans="2:10" ht="12.75" customHeight="1" thickBot="1">
      <c r="B35" s="11">
        <v>31</v>
      </c>
      <c r="C35" s="30" t="s">
        <v>47</v>
      </c>
      <c r="D35" s="12">
        <v>11892</v>
      </c>
      <c r="E35" s="12">
        <v>23145.798013799998</v>
      </c>
      <c r="F35" s="12">
        <v>27901.262597950001</v>
      </c>
      <c r="G35" s="43">
        <v>39397.495275899993</v>
      </c>
      <c r="J35" s="39"/>
    </row>
    <row r="36" spans="2:10" ht="12.75" customHeight="1" thickBot="1">
      <c r="B36" s="13"/>
      <c r="C36" s="31" t="s">
        <v>48</v>
      </c>
      <c r="D36" s="14">
        <v>19223</v>
      </c>
      <c r="E36" s="14">
        <v>3297.0955675</v>
      </c>
      <c r="F36" s="14">
        <v>4624.97314499</v>
      </c>
      <c r="G36" s="44">
        <v>-10341.341627059999</v>
      </c>
      <c r="J36" s="39"/>
    </row>
    <row r="37" spans="2:10" ht="13">
      <c r="B37" s="50"/>
      <c r="C37" s="46" t="s">
        <v>49</v>
      </c>
      <c r="D37" s="51"/>
      <c r="E37" s="51"/>
      <c r="F37" s="52"/>
      <c r="G37" s="53"/>
      <c r="J37" s="39"/>
    </row>
    <row r="38" spans="2:10" ht="13">
      <c r="B38" s="4" t="s">
        <v>22</v>
      </c>
      <c r="C38" s="28" t="s">
        <v>50</v>
      </c>
      <c r="D38" s="5">
        <v>22891</v>
      </c>
      <c r="E38" s="5">
        <v>-14512.4952739</v>
      </c>
      <c r="F38" s="5">
        <v>1553.52777212</v>
      </c>
      <c r="G38" s="40">
        <v>-13570.221852969999</v>
      </c>
      <c r="J38" s="39"/>
    </row>
    <row r="39" spans="2:10" ht="13">
      <c r="B39" s="10" t="s">
        <v>21</v>
      </c>
      <c r="C39" s="28" t="s">
        <v>51</v>
      </c>
      <c r="D39" s="5">
        <v>-608</v>
      </c>
      <c r="E39" s="5">
        <v>2199.2681435999998</v>
      </c>
      <c r="F39" s="5">
        <v>429.24216661999998</v>
      </c>
      <c r="G39" s="40">
        <v>729.75978312999996</v>
      </c>
      <c r="J39" s="39"/>
    </row>
    <row r="40" spans="2:10" ht="12.75" customHeight="1" thickBot="1">
      <c r="B40" s="15"/>
      <c r="C40" s="30" t="s">
        <v>52</v>
      </c>
      <c r="D40" s="12">
        <v>-23498</v>
      </c>
      <c r="E40" s="12">
        <v>16711.763417499998</v>
      </c>
      <c r="F40" s="12">
        <v>-1124.2856055</v>
      </c>
      <c r="G40" s="43">
        <v>14299.981636100001</v>
      </c>
      <c r="J40" s="39"/>
    </row>
    <row r="41" spans="2:10" ht="12.75" customHeight="1" thickBot="1">
      <c r="B41" s="16" t="s">
        <v>23</v>
      </c>
      <c r="C41" s="32" t="s">
        <v>63</v>
      </c>
      <c r="D41" s="14">
        <v>-4275</v>
      </c>
      <c r="E41" s="14">
        <v>20008.858984999999</v>
      </c>
      <c r="F41" s="14">
        <v>3500.6875394899998</v>
      </c>
      <c r="G41" s="44">
        <v>3958.6400090399984</v>
      </c>
      <c r="J41" s="39"/>
    </row>
    <row r="43" ht="13">
      <c r="B43" s="19" t="s">
        <v>54</v>
      </c>
    </row>
    <row r="45" spans="2:7" s="58" customFormat="1" ht="13">
      <c r="B45" s="56" t="s">
        <v>66</v>
      </c>
      <c r="C45" s="57"/>
      <c r="E45" s="59"/>
      <c r="F45" s="59"/>
      <c r="G45" s="59"/>
    </row>
    <row r="46" spans="2:7" s="58" customFormat="1" ht="13">
      <c r="B46" s="60" t="s">
        <v>67</v>
      </c>
      <c r="E46" s="59"/>
      <c r="F46" s="59"/>
      <c r="G46" s="59"/>
    </row>
    <row r="47" spans="2:7" s="58" customFormat="1" ht="13">
      <c r="B47" s="60" t="s">
        <v>68</v>
      </c>
      <c r="E47" s="59"/>
      <c r="F47" s="59"/>
      <c r="G47" s="59"/>
    </row>
  </sheetData>
  <mergeCells count="3">
    <mergeCell ref="B7:C8"/>
    <mergeCell ref="D7:G7"/>
    <mergeCell ref="B4:F4"/>
  </mergeCells>
  <pageMargins left="0.787401575" right="0.787401575" top="0.984251969" bottom="0.984251969" header="0.4921259845" footer="0.4921259845"/>
  <pageSetup orientation="portrait" paperSize="9" scale="73" r:id="rId1"/>
  <headerFooter alignWithMargins="0"/>
  <ignoredErrors>
    <ignoredError sqref="B11:B22 B3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J47"/>
  <sheetViews>
    <sheetView workbookViewId="0" topLeftCell="A1">
      <selection pane="topLeft" activeCell="B1" sqref="B1"/>
    </sheetView>
  </sheetViews>
  <sheetFormatPr defaultColWidth="9.1796875" defaultRowHeight="12.75" customHeight="1"/>
  <cols>
    <col min="1" max="1" width="1.71428571428571" style="1" customWidth="1"/>
    <col min="2" max="2" width="12.1428571428571" style="1" customWidth="1"/>
    <col min="3" max="3" width="54.8571428571429" style="1" customWidth="1"/>
    <col min="4" max="7" width="12.2857142857143" style="1" customWidth="1"/>
    <col min="8" max="16384" width="9.14285714285714" style="1"/>
  </cols>
  <sheetData>
    <row r="2" ht="12.75" customHeight="1">
      <c r="B2" s="2" t="s">
        <v>65</v>
      </c>
    </row>
    <row r="4" spans="2:7" s="20" customFormat="1" ht="15.75" customHeight="1">
      <c r="B4" s="69" t="s">
        <v>24</v>
      </c>
      <c r="C4" s="70"/>
      <c r="D4" s="70"/>
      <c r="E4" s="71"/>
      <c r="F4" s="71"/>
      <c r="G4" s="21"/>
    </row>
    <row r="5" spans="4:7" ht="12.75" customHeight="1">
      <c r="D5" s="3"/>
      <c r="E5" s="3"/>
      <c r="F5" s="3"/>
      <c r="G5" s="3"/>
    </row>
    <row r="6" spans="2:7" ht="13.5" customHeight="1" thickBot="1">
      <c r="B6" s="18" t="s">
        <v>64</v>
      </c>
      <c r="C6" s="2"/>
      <c r="D6" s="3"/>
      <c r="E6" s="3"/>
      <c r="F6" s="3"/>
      <c r="G6" s="17"/>
    </row>
    <row r="7" spans="2:7" ht="12.75" customHeight="1">
      <c r="B7" s="63" t="s">
        <v>25</v>
      </c>
      <c r="C7" s="64"/>
      <c r="D7" s="67">
        <v>2020</v>
      </c>
      <c r="E7" s="67"/>
      <c r="F7" s="67"/>
      <c r="G7" s="68"/>
    </row>
    <row r="8" spans="2:7" ht="28.5" customHeight="1" thickBot="1">
      <c r="B8" s="65"/>
      <c r="C8" s="66"/>
      <c r="D8" s="33" t="s">
        <v>59</v>
      </c>
      <c r="E8" s="22" t="s">
        <v>60</v>
      </c>
      <c r="F8" s="34" t="s">
        <v>61</v>
      </c>
      <c r="G8" s="35" t="s">
        <v>62</v>
      </c>
    </row>
    <row r="9" spans="2:7" ht="12.75" customHeight="1">
      <c r="B9" s="45"/>
      <c r="C9" s="46" t="s">
        <v>26</v>
      </c>
      <c r="D9" s="47"/>
      <c r="E9" s="47"/>
      <c r="F9" s="48"/>
      <c r="G9" s="54"/>
    </row>
    <row r="10" spans="2:10" ht="12.75" customHeight="1">
      <c r="B10" s="4">
        <v>1</v>
      </c>
      <c r="C10" s="25" t="s">
        <v>27</v>
      </c>
      <c r="D10" s="5">
        <v>160473</v>
      </c>
      <c r="E10" s="5">
        <v>309450.34005727002</v>
      </c>
      <c r="F10" s="5">
        <v>463587.55086869001</v>
      </c>
      <c r="G10" s="40">
        <v>616126.81100064004</v>
      </c>
      <c r="J10" s="39"/>
    </row>
    <row r="11" spans="2:10" ht="12.75" customHeight="1">
      <c r="B11" s="6" t="s">
        <v>8</v>
      </c>
      <c r="C11" s="26" t="s">
        <v>28</v>
      </c>
      <c r="D11" s="7">
        <v>74558</v>
      </c>
      <c r="E11" s="7">
        <v>132293.38658044999</v>
      </c>
      <c r="F11" s="37">
        <v>210706.36538475999</v>
      </c>
      <c r="G11" s="41">
        <v>290974.74864321999</v>
      </c>
      <c r="J11" s="39"/>
    </row>
    <row r="12" spans="2:10" ht="12.75" customHeight="1">
      <c r="B12" s="6" t="s">
        <v>9</v>
      </c>
      <c r="C12" s="26" t="s">
        <v>29</v>
      </c>
      <c r="D12" s="7">
        <v>0</v>
      </c>
      <c r="E12" s="7">
        <v>0.018441220000000001</v>
      </c>
      <c r="F12" s="7">
        <v>0</v>
      </c>
      <c r="G12" s="41">
        <v>9.0000000000000006E-05</v>
      </c>
      <c r="J12" s="39"/>
    </row>
    <row r="13" spans="2:10" ht="12.75" customHeight="1">
      <c r="B13" s="6" t="s">
        <v>10</v>
      </c>
      <c r="C13" s="26" t="s">
        <v>30</v>
      </c>
      <c r="D13" s="7">
        <v>72329</v>
      </c>
      <c r="E13" s="7">
        <v>148149.21660322</v>
      </c>
      <c r="F13" s="7">
        <v>209751.86893483999</v>
      </c>
      <c r="G13" s="41">
        <v>267491.79044041998</v>
      </c>
      <c r="J13" s="39"/>
    </row>
    <row r="14" spans="2:10" ht="12.75" customHeight="1">
      <c r="B14" s="6" t="s">
        <v>11</v>
      </c>
      <c r="C14" s="26" t="s">
        <v>31</v>
      </c>
      <c r="D14" s="7">
        <v>13586</v>
      </c>
      <c r="E14" s="7">
        <v>29007.718432379999</v>
      </c>
      <c r="F14" s="7">
        <v>43129.316549089999</v>
      </c>
      <c r="G14" s="41">
        <v>57660.271826999997</v>
      </c>
      <c r="J14" s="39"/>
    </row>
    <row r="15" spans="2:10" ht="12.75" customHeight="1">
      <c r="B15" s="4">
        <v>2</v>
      </c>
      <c r="C15" s="25" t="s">
        <v>32</v>
      </c>
      <c r="D15" s="5">
        <v>129357</v>
      </c>
      <c r="E15" s="5">
        <v>251892.12905983001</v>
      </c>
      <c r="F15" s="5">
        <v>373503.12256952998</v>
      </c>
      <c r="G15" s="40">
        <v>496986.22905263997</v>
      </c>
      <c r="J15" s="39"/>
    </row>
    <row r="16" spans="2:10" ht="12.75" customHeight="1">
      <c r="B16" s="6" t="s">
        <v>12</v>
      </c>
      <c r="C16" s="26" t="s">
        <v>33</v>
      </c>
      <c r="D16" s="7">
        <v>12604</v>
      </c>
      <c r="E16" s="7">
        <v>27243.718578740001</v>
      </c>
      <c r="F16" s="7">
        <v>42879.055081949999</v>
      </c>
      <c r="G16" s="41">
        <v>61394.152470870002</v>
      </c>
      <c r="J16" s="39"/>
    </row>
    <row r="17" spans="2:10" ht="12.75" customHeight="1">
      <c r="B17" s="6" t="s">
        <v>13</v>
      </c>
      <c r="C17" s="26" t="s">
        <v>34</v>
      </c>
      <c r="D17" s="7">
        <v>16553</v>
      </c>
      <c r="E17" s="7">
        <v>37682.73929392</v>
      </c>
      <c r="F17" s="7">
        <v>58115.548930899997</v>
      </c>
      <c r="G17" s="41">
        <v>85097.165783329998</v>
      </c>
      <c r="J17" s="39"/>
    </row>
    <row r="18" spans="2:10" ht="12.75" customHeight="1">
      <c r="B18" s="6" t="s">
        <v>14</v>
      </c>
      <c r="C18" s="26" t="s">
        <v>35</v>
      </c>
      <c r="D18" s="7">
        <v>383</v>
      </c>
      <c r="E18" s="7">
        <v>1232.83475294</v>
      </c>
      <c r="F18" s="7">
        <v>1470.6710038799999</v>
      </c>
      <c r="G18" s="41">
        <v>1667.7224343099999</v>
      </c>
      <c r="J18" s="39"/>
    </row>
    <row r="19" spans="2:10" ht="12.75" customHeight="1">
      <c r="B19" s="6" t="s">
        <v>15</v>
      </c>
      <c r="C19" s="26" t="s">
        <v>36</v>
      </c>
      <c r="D19" s="7">
        <v>87080</v>
      </c>
      <c r="E19" s="7">
        <v>158218.71163295</v>
      </c>
      <c r="F19" s="7">
        <v>233024.09956793001</v>
      </c>
      <c r="G19" s="41">
        <v>297684.33817410999</v>
      </c>
      <c r="J19" s="39"/>
    </row>
    <row r="20" spans="2:10" ht="12.75" customHeight="1">
      <c r="B20" s="6" t="s">
        <v>16</v>
      </c>
      <c r="C20" s="26" t="s">
        <v>30</v>
      </c>
      <c r="D20" s="7">
        <v>498</v>
      </c>
      <c r="E20" s="7">
        <v>739.79132350999998</v>
      </c>
      <c r="F20" s="7">
        <v>896.53608299999996</v>
      </c>
      <c r="G20" s="41">
        <v>1186.2355113000001</v>
      </c>
      <c r="J20" s="39"/>
    </row>
    <row r="21" spans="2:10" ht="12.75" customHeight="1">
      <c r="B21" s="6" t="s">
        <v>17</v>
      </c>
      <c r="C21" s="26" t="s">
        <v>37</v>
      </c>
      <c r="D21" s="7">
        <v>66</v>
      </c>
      <c r="E21" s="7">
        <v>128.83812037000001</v>
      </c>
      <c r="F21" s="7">
        <v>171.97266422999999</v>
      </c>
      <c r="G21" s="41">
        <v>312.27001743</v>
      </c>
      <c r="J21" s="39"/>
    </row>
    <row r="22" spans="2:10" ht="12.75" customHeight="1">
      <c r="B22" s="6" t="s">
        <v>18</v>
      </c>
      <c r="C22" s="26" t="s">
        <v>38</v>
      </c>
      <c r="D22" s="7">
        <v>12172</v>
      </c>
      <c r="E22" s="7">
        <v>26645.495357399999</v>
      </c>
      <c r="F22" s="7">
        <v>36945.239237640002</v>
      </c>
      <c r="G22" s="41">
        <v>49644.344661290001</v>
      </c>
      <c r="J22" s="39"/>
    </row>
    <row r="23" spans="2:10" ht="12.75" customHeight="1" thickBot="1">
      <c r="B23" s="8"/>
      <c r="C23" s="27" t="s">
        <v>39</v>
      </c>
      <c r="D23" s="9">
        <v>31115</v>
      </c>
      <c r="E23" s="9">
        <v>57558.210997440001</v>
      </c>
      <c r="F23" s="9">
        <v>90084.428299160005</v>
      </c>
      <c r="G23" s="42">
        <v>119140.58194800001</v>
      </c>
      <c r="J23" s="39"/>
    </row>
    <row r="24" spans="2:10" ht="12.75" customHeight="1">
      <c r="B24" s="50"/>
      <c r="C24" s="46" t="s">
        <v>40</v>
      </c>
      <c r="D24" s="51"/>
      <c r="E24" s="51"/>
      <c r="F24" s="52"/>
      <c r="G24" s="55"/>
      <c r="J24" s="39"/>
    </row>
    <row r="25" spans="2:10" ht="12.75" customHeight="1">
      <c r="B25" s="10" t="s">
        <v>19</v>
      </c>
      <c r="C25" s="28" t="s">
        <v>41</v>
      </c>
      <c r="D25" s="5">
        <v>13076</v>
      </c>
      <c r="E25" s="5">
        <v>37442.446229920002</v>
      </c>
      <c r="F25" s="5">
        <v>67059.371709059997</v>
      </c>
      <c r="G25" s="40">
        <v>108722.20888989</v>
      </c>
      <c r="J25" s="39"/>
    </row>
    <row r="26" spans="2:10" ht="12.75" customHeight="1">
      <c r="B26" s="6" t="s">
        <v>1</v>
      </c>
      <c r="C26" s="29" t="s">
        <v>42</v>
      </c>
      <c r="D26" s="7">
        <v>12471</v>
      </c>
      <c r="E26" s="7">
        <v>36027.036932460003</v>
      </c>
      <c r="F26" s="7">
        <v>64750.279488599997</v>
      </c>
      <c r="G26" s="41">
        <v>105428.48975143</v>
      </c>
      <c r="J26" s="39"/>
    </row>
    <row r="27" spans="2:10" ht="12.75" customHeight="1">
      <c r="B27" s="6" t="s">
        <v>0</v>
      </c>
      <c r="C27" s="29" t="s">
        <v>43</v>
      </c>
      <c r="D27" s="36"/>
      <c r="E27" s="36">
        <v>0</v>
      </c>
      <c r="F27" s="36"/>
      <c r="G27" s="38">
        <v>0</v>
      </c>
      <c r="J27" s="39"/>
    </row>
    <row r="28" spans="2:10" ht="12.75" customHeight="1">
      <c r="B28" s="6" t="s">
        <v>2</v>
      </c>
      <c r="C28" s="29" t="s">
        <v>44</v>
      </c>
      <c r="D28" s="7">
        <v>5</v>
      </c>
      <c r="E28" s="7">
        <v>9.4240008500000005</v>
      </c>
      <c r="F28" s="7">
        <v>17.723244579999999</v>
      </c>
      <c r="G28" s="41">
        <v>29.4079671</v>
      </c>
      <c r="J28" s="39"/>
    </row>
    <row r="29" spans="2:10" ht="12.75" customHeight="1">
      <c r="B29" s="6" t="s">
        <v>3</v>
      </c>
      <c r="C29" s="29" t="s">
        <v>45</v>
      </c>
      <c r="D29" s="7">
        <v>593</v>
      </c>
      <c r="E29" s="7">
        <v>1392.22890155</v>
      </c>
      <c r="F29" s="7">
        <v>2274.00710265</v>
      </c>
      <c r="G29" s="41">
        <v>3243.2377958100001</v>
      </c>
      <c r="J29" s="39"/>
    </row>
    <row r="30" spans="2:10" ht="12.75" customHeight="1">
      <c r="B30" s="10" t="s">
        <v>4</v>
      </c>
      <c r="C30" s="25" t="s">
        <v>46</v>
      </c>
      <c r="D30" s="5">
        <v>1184</v>
      </c>
      <c r="E30" s="5">
        <v>2404.35169455</v>
      </c>
      <c r="F30" s="5">
        <v>4120.0145757399996</v>
      </c>
      <c r="G30" s="40">
        <v>6385.3564806699997</v>
      </c>
      <c r="J30" s="39"/>
    </row>
    <row r="31" spans="2:10" ht="12.75" customHeight="1">
      <c r="B31" s="6" t="s">
        <v>5</v>
      </c>
      <c r="C31" s="29" t="s">
        <v>42</v>
      </c>
      <c r="D31" s="7">
        <v>334</v>
      </c>
      <c r="E31" s="7">
        <v>747.43274169999995</v>
      </c>
      <c r="F31" s="7">
        <v>1269.8555345899999</v>
      </c>
      <c r="G31" s="41">
        <v>2092.1766039499998</v>
      </c>
      <c r="J31" s="39"/>
    </row>
    <row r="32" spans="2:10" ht="12.75" customHeight="1">
      <c r="B32" s="6" t="s">
        <v>6</v>
      </c>
      <c r="C32" s="29" t="s">
        <v>43</v>
      </c>
      <c r="D32" s="36"/>
      <c r="E32" s="36">
        <v>0</v>
      </c>
      <c r="F32" s="36"/>
      <c r="G32" s="38">
        <v>0</v>
      </c>
      <c r="J32" s="39"/>
    </row>
    <row r="33" spans="2:10" ht="12.75" customHeight="1">
      <c r="B33" s="6" t="s">
        <v>20</v>
      </c>
      <c r="C33" s="29" t="s">
        <v>44</v>
      </c>
      <c r="D33" s="36"/>
      <c r="E33" s="36">
        <v>0</v>
      </c>
      <c r="F33" s="36"/>
      <c r="G33" s="38">
        <v>0</v>
      </c>
      <c r="J33" s="39"/>
    </row>
    <row r="34" spans="2:10" ht="12.75" customHeight="1">
      <c r="B34" s="6" t="s">
        <v>7</v>
      </c>
      <c r="C34" s="29" t="s">
        <v>45</v>
      </c>
      <c r="D34" s="7">
        <v>850</v>
      </c>
      <c r="E34" s="7">
        <v>1656.9189528500001</v>
      </c>
      <c r="F34" s="7">
        <v>2850.1590411500001</v>
      </c>
      <c r="G34" s="41">
        <v>4293.1798767199998</v>
      </c>
      <c r="J34" s="39"/>
    </row>
    <row r="35" spans="2:10" ht="12.75" customHeight="1" thickBot="1">
      <c r="B35" s="11">
        <v>31</v>
      </c>
      <c r="C35" s="30" t="s">
        <v>47</v>
      </c>
      <c r="D35" s="12">
        <v>11892</v>
      </c>
      <c r="E35" s="12">
        <v>35038.094535370001</v>
      </c>
      <c r="F35" s="12">
        <v>62939.357133320002</v>
      </c>
      <c r="G35" s="42">
        <v>102336.85240922</v>
      </c>
      <c r="J35" s="39"/>
    </row>
    <row r="36" spans="2:10" ht="12.75" customHeight="1" thickBot="1">
      <c r="B36" s="13"/>
      <c r="C36" s="31" t="s">
        <v>48</v>
      </c>
      <c r="D36" s="14">
        <v>19223</v>
      </c>
      <c r="E36" s="14">
        <v>22520.11646207</v>
      </c>
      <c r="F36" s="14">
        <v>27145.07116584</v>
      </c>
      <c r="G36" s="42">
        <v>16803.72953878</v>
      </c>
      <c r="J36" s="39"/>
    </row>
    <row r="37" spans="2:10" ht="12.75" customHeight="1">
      <c r="B37" s="50"/>
      <c r="C37" s="46" t="s">
        <v>49</v>
      </c>
      <c r="D37" s="51">
        <f>'[1]čtvrtletí '!D37</f>
        <v>0</v>
      </c>
      <c r="E37" s="51"/>
      <c r="F37" s="52"/>
      <c r="G37" s="55"/>
      <c r="J37" s="39"/>
    </row>
    <row r="38" spans="2:10" ht="12.75" customHeight="1">
      <c r="B38" s="4" t="s">
        <v>22</v>
      </c>
      <c r="C38" s="28" t="s">
        <v>50</v>
      </c>
      <c r="D38" s="5">
        <v>22891</v>
      </c>
      <c r="E38" s="5">
        <v>8378.3108132599991</v>
      </c>
      <c r="F38" s="5">
        <v>9931.8385853799991</v>
      </c>
      <c r="G38" s="40">
        <v>-3638.3832675899998</v>
      </c>
      <c r="J38" s="39"/>
    </row>
    <row r="39" spans="2:10" ht="12.75" customHeight="1">
      <c r="B39" s="10" t="s">
        <v>21</v>
      </c>
      <c r="C39" s="28" t="s">
        <v>51</v>
      </c>
      <c r="D39" s="5">
        <v>-608</v>
      </c>
      <c r="E39" s="5">
        <v>1591.6401511500001</v>
      </c>
      <c r="F39" s="5">
        <v>2020.8823177700001</v>
      </c>
      <c r="G39" s="40">
        <v>2750.6421009000001</v>
      </c>
      <c r="J39" s="39"/>
    </row>
    <row r="40" spans="2:10" ht="12.75" customHeight="1" thickBot="1">
      <c r="B40" s="15"/>
      <c r="C40" s="30" t="s">
        <v>52</v>
      </c>
      <c r="D40" s="12">
        <v>-23498</v>
      </c>
      <c r="E40" s="12">
        <v>-6786.6706621100002</v>
      </c>
      <c r="F40" s="12">
        <v>-7910.9562676100004</v>
      </c>
      <c r="G40" s="42">
        <v>6389.0253684899999</v>
      </c>
      <c r="J40" s="39"/>
    </row>
    <row r="41" spans="2:10" ht="12.75" customHeight="1" thickBot="1">
      <c r="B41" s="16" t="s">
        <v>23</v>
      </c>
      <c r="C41" s="32" t="s">
        <v>53</v>
      </c>
      <c r="D41" s="14">
        <v>-4275</v>
      </c>
      <c r="E41" s="61">
        <v>15733.44579996</v>
      </c>
      <c r="F41" s="62">
        <v>19234.11489823</v>
      </c>
      <c r="G41" s="42">
        <v>23192.754907269999</v>
      </c>
      <c r="J41" s="39"/>
    </row>
    <row r="43" spans="2:7" ht="12.75" customHeight="1">
      <c r="B43" s="19" t="s">
        <v>54</v>
      </c>
      <c r="G43" s="39"/>
    </row>
    <row r="45" spans="2:7" s="58" customFormat="1" ht="13">
      <c r="B45" s="56" t="s">
        <v>66</v>
      </c>
      <c r="C45" s="57"/>
      <c r="E45" s="59"/>
      <c r="F45" s="59"/>
      <c r="G45" s="59"/>
    </row>
    <row r="46" spans="2:7" s="58" customFormat="1" ht="13">
      <c r="B46" s="60" t="s">
        <v>67</v>
      </c>
      <c r="E46" s="59"/>
      <c r="F46" s="59"/>
      <c r="G46" s="59"/>
    </row>
    <row r="47" spans="2:7" s="58" customFormat="1" ht="13">
      <c r="B47" s="60" t="s">
        <v>68</v>
      </c>
      <c r="E47" s="59"/>
      <c r="F47" s="59"/>
      <c r="G47" s="59"/>
    </row>
  </sheetData>
  <mergeCells count="3">
    <mergeCell ref="B7:C8"/>
    <mergeCell ref="D7:G7"/>
    <mergeCell ref="B4:F4"/>
  </mergeCells>
  <pageMargins left="0.31496062992126" right="0.31496062992126" top="0.393700787401575" bottom="0.393700787401575" header="0.31496062992126" footer="0.31496062992126"/>
  <pageSetup orientation="portrait" paperSize="9" scale="84" r:id="rId1"/>
  <ignoredErrors>
    <ignoredError sqref="B11:B22 B3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2018-06-29T08:27:38Z</dcterms:creat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09_Výkaz zdrojů a užití peněžních prostředků ÚSC DSO a RRRS - čtvrtletní (anglicky).xlsx</vt:lpwstr>
  </property>
</Properties>
</file>