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5" rupBuild="14420"/>
  <workbookPr defaultThemeVersion="124226"/>
  <bookViews>
    <workbookView xWindow="14160" yWindow="-330" windowWidth="14520" windowHeight="13005" activeTab="1"/>
  </bookViews>
  <sheets>
    <sheet name="monthly" sheetId="2" r:id="rId2"/>
    <sheet name="cumulative" sheetId="1" r:id="rId3"/>
  </sheets>
  <externalReferences>
    <externalReference r:id="rId6"/>
  </externalReferences>
  <definedNames>
    <definedName name="_xlnm.Print_Area" localSheetId="1">cumulative!$B$2:$G$43</definedName>
    <definedName name="_xlnm.Print_Area" localSheetId="0">monthly!$B$2:$G$43</definedName>
  </definedNames>
  <calcPr fullCalcOnLoad="1"/>
</workbook>
</file>

<file path=xl/sharedStrings.xml><?xml version="1.0" encoding="utf-8"?>
<sst xmlns="http://schemas.openxmlformats.org/spreadsheetml/2006/main" count="132" uniqueCount="72">
  <si>
    <t>1=2+3+4+5</t>
  </si>
  <si>
    <t>6=7+…+13</t>
  </si>
  <si>
    <t>14=1-6</t>
  </si>
  <si>
    <t>15=16+17+18</t>
  </si>
  <si>
    <t>19=20+21+22</t>
  </si>
  <si>
    <t>23=15-19</t>
  </si>
  <si>
    <t>24=14-23</t>
  </si>
  <si>
    <t>25=26+27</t>
  </si>
  <si>
    <t>28=29+30</t>
  </si>
  <si>
    <t>31=28-25</t>
  </si>
  <si>
    <t>32=24+31</t>
  </si>
  <si>
    <t>Subsector S.1311</t>
  </si>
  <si>
    <t>in mill. of CZK</t>
  </si>
  <si>
    <t>STATEMENT OF SOURCES AND USES OF CASH</t>
  </si>
  <si>
    <t>April</t>
  </si>
  <si>
    <t>May</t>
  </si>
  <si>
    <t>June</t>
  </si>
  <si>
    <t>July</t>
  </si>
  <si>
    <t>August</t>
  </si>
  <si>
    <t>September</t>
  </si>
  <si>
    <t>October</t>
  </si>
  <si>
    <t>November</t>
  </si>
  <si>
    <t>December</t>
  </si>
  <si>
    <t>Symbols used in the table:</t>
  </si>
  <si>
    <t xml:space="preserve"> -            A phenomenon did not occur</t>
  </si>
  <si>
    <t xml:space="preserve"> 0           Value is less than half of a measuring unit</t>
  </si>
  <si>
    <t>Apr/30</t>
  </si>
  <si>
    <t>May/31</t>
  </si>
  <si>
    <t>Jun/30</t>
  </si>
  <si>
    <t>Jul/31</t>
  </si>
  <si>
    <t>Aug/31</t>
  </si>
  <si>
    <t>Sep/30</t>
  </si>
  <si>
    <t>Oct/31</t>
  </si>
  <si>
    <t>Nov/30</t>
  </si>
  <si>
    <t>Dec/31</t>
  </si>
  <si>
    <t>CASH FLOWS FROM OPERATING ACTIVITIES:</t>
  </si>
  <si>
    <t>Revenue cash flows</t>
  </si>
  <si>
    <t xml:space="preserve">Taxes </t>
  </si>
  <si>
    <t xml:space="preserve">Social contributions </t>
  </si>
  <si>
    <t xml:space="preserve">Grants </t>
  </si>
  <si>
    <t>Other receipts</t>
  </si>
  <si>
    <t>Expense cash flows</t>
  </si>
  <si>
    <t xml:space="preserve">Compensation of employees </t>
  </si>
  <si>
    <t xml:space="preserve">Purchases of goods and services </t>
  </si>
  <si>
    <t xml:space="preserve">Interest </t>
  </si>
  <si>
    <t xml:space="preserve">Subsidies </t>
  </si>
  <si>
    <t xml:space="preserve">Social benefits </t>
  </si>
  <si>
    <t>Other payments</t>
  </si>
  <si>
    <t>Net cash inflow from operating activities</t>
  </si>
  <si>
    <t>CASH FLOWS FROM TRANSACTIONS IN NONFINANCIAL ASSETS:</t>
  </si>
  <si>
    <t xml:space="preserve">Purchases of nonfinancial assets </t>
  </si>
  <si>
    <t xml:space="preserve">Fixed assets </t>
  </si>
  <si>
    <t xml:space="preserve">Valuables </t>
  </si>
  <si>
    <t xml:space="preserve">Nonproduced assets </t>
  </si>
  <si>
    <t xml:space="preserve">Sales of nonfinancial assets  </t>
  </si>
  <si>
    <t>Net cash outflow from investment in nonfinancial assets</t>
  </si>
  <si>
    <t>Cash surplus / deficit</t>
  </si>
  <si>
    <t>CASH FLOWS FROM TRANSACTIONS IN FINANCIAL ASSETS AND LIABILITIES (FINANCING):</t>
  </si>
  <si>
    <t>Net acquisition of financial assets other than cash</t>
  </si>
  <si>
    <t>Domestic</t>
  </si>
  <si>
    <t>External</t>
  </si>
  <si>
    <t xml:space="preserve">Net incurrence of liabilities </t>
  </si>
  <si>
    <t>Net cash inflow from financing activities</t>
  </si>
  <si>
    <t>Net change in the stock of cash</t>
  </si>
  <si>
    <t>Oter central government units</t>
  </si>
  <si>
    <t>Jan/31</t>
  </si>
  <si>
    <t>Mar/31</t>
  </si>
  <si>
    <t>January</t>
  </si>
  <si>
    <t>February</t>
  </si>
  <si>
    <t>March</t>
  </si>
  <si>
    <t>Feb/28</t>
  </si>
  <si>
    <t>Note: The data of the ELI ERIC (Extreme Light Infrastructure, European Research Infrastructure Consortium) are not included in the table due to some doubts about the correct sectoral classification of this unit. 
The final decision on this matter is within the competence of Eurostat.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</si>
</sst>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Kč&quot;* #,##0_);_(&quot;Kč&quot;* \(#,##0\);_(&quot;Kč&quot;* &quot;-&quot;_);_(@_)"/>
    <numFmt numFmtId="165" formatCode="_(&quot;Kč&quot;* #,##0.00_);_(&quot;Kč&quot;* \(#,##0.00\);_(&quot;Kč&quot;* &quot;-&quot;??_);_(@_)"/>
    <numFmt numFmtId="166" formatCode="_-* #,##0\ _K_č_-;\-* #,##0\ _K_č_-;_-* &quot;-&quot;\ _K_č_-;_-@_-"/>
    <numFmt numFmtId="167" formatCode="_-* #,##0.00\ _K_č_-;\-* #,##0.00\ _K_č_-;_-* &quot;-&quot;??\ _K_č_-;_-@_-"/>
    <numFmt numFmtId="168" formatCode="@*."/>
    <numFmt numFmtId="169" formatCode="_ @*."/>
    <numFmt numFmtId="170" formatCode="__@*."/>
    <numFmt numFmtId="171" formatCode="___ @*."/>
  </numFmts>
  <fonts count="29">
    <font>
      <sz val="11"/>
      <color theme="1"/>
      <name val="Calibri"/>
      <family val="2"/>
      <charset val="238"/>
      <scheme val="minor"/>
    </font>
    <font>
      <sz val="10"/>
      <name val="Arial"/>
      <family val="2"/>
    </font>
    <font>
      <sz val="10"/>
      <color theme="1"/>
      <name val="Arial"/>
      <family val="2"/>
      <charset val="238"/>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sz val="10"/>
      <name val="Times New Roman CE"/>
      <family val="2"/>
      <charset val="238"/>
    </font>
    <font>
      <b/>
      <sz val="10"/>
      <name val="Calibri"/>
      <family val="2"/>
      <charset val="238"/>
      <scheme val="minor"/>
    </font>
    <font>
      <sz val="10"/>
      <name val="Calibri"/>
      <family val="2"/>
      <charset val="238"/>
      <scheme val="minor"/>
    </font>
    <font>
      <b/>
      <sz val="9"/>
      <name val="Arial Narrow"/>
      <family val="2"/>
    </font>
    <font>
      <i/>
      <sz val="8"/>
      <name val="Calibri"/>
      <family val="2"/>
      <charset val="238"/>
      <scheme val="minor"/>
    </font>
    <font>
      <b/>
      <i/>
      <sz val="10"/>
      <name val="Calibri"/>
      <family val="2"/>
      <charset val="238"/>
      <scheme val="minor"/>
    </font>
    <font>
      <sz val="8"/>
      <name val="Calibri"/>
      <family val="2"/>
      <charset val="238"/>
      <scheme val="minor"/>
    </font>
    <font>
      <sz val="9"/>
      <name val="Arial Narrow"/>
      <family val="2"/>
      <charset val="238"/>
    </font>
    <font>
      <sz val="11"/>
      <color indexed="8"/>
      <name val="Calibri"/>
      <family val="2"/>
    </font>
    <font>
      <sz val="11"/>
      <color indexed="9"/>
      <name val="Calibri"/>
      <family val="2"/>
    </font>
    <font>
      <b/>
      <sz val="11"/>
      <color indexed="8"/>
      <name val="Calibri"/>
      <family val="2"/>
    </font>
    <font>
      <sz val="10"/>
      <name val="MS Sans Serif"/>
      <family val="2"/>
      <charset val="238"/>
    </font>
    <font>
      <sz val="8"/>
      <name val="Arial"/>
      <family val="2"/>
      <charset val="238"/>
    </font>
    <font>
      <sz val="10"/>
      <name val="Arial CE"/>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u val="single"/>
      <sz val="10"/>
      <color theme="1"/>
      <name val="Calibri"/>
      <family val="2"/>
      <charset val="238"/>
      <scheme val="minor"/>
    </font>
  </fonts>
  <fills count="46">
    <fill>
      <patternFill/>
    </fill>
    <fill>
      <patternFill patternType="gray125"/>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45"/>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58"/>
        <bgColor indexed="64"/>
      </patternFill>
    </fill>
    <fill>
      <patternFill patternType="solid">
        <fgColor indexed="54"/>
        <bgColor indexed="64"/>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15"/>
        <bgColor indexed="64"/>
      </patternFill>
    </fill>
    <fill>
      <patternFill patternType="solid">
        <fgColor indexed="20"/>
        <bgColor indexed="64"/>
      </patternFill>
    </fill>
    <fill>
      <patternFill patternType="solid">
        <fgColor theme="0"/>
        <bgColor indexed="64"/>
      </patternFill>
    </fill>
    <fill>
      <patternFill patternType="solid">
        <fgColor theme="0" tint="-0.149959996342659"/>
        <bgColor indexed="64"/>
      </patternFill>
    </fill>
  </fills>
  <borders count="32">
    <border>
      <left/>
      <right/>
      <top/>
      <bottom/>
      <diagonal/>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thin">
        <color auto="1"/>
      </right>
      <top/>
      <bottom style="medium">
        <color auto="1"/>
      </bottom>
    </border>
    <border>
      <left style="thin">
        <color auto="1"/>
      </left>
      <right style="medium">
        <color auto="1"/>
      </right>
      <top/>
      <bottom style="medium">
        <color auto="1"/>
      </bottom>
    </border>
    <border>
      <left style="medium">
        <color auto="1"/>
      </left>
      <right/>
      <top/>
      <bottom/>
    </border>
    <border>
      <left/>
      <right style="medium">
        <color auto="1"/>
      </right>
      <top/>
      <bottom/>
    </border>
    <border>
      <left style="medium">
        <color auto="1"/>
      </left>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thin">
        <color auto="1"/>
      </right>
      <top/>
      <bottom/>
    </border>
    <border>
      <left style="thin">
        <color auto="1"/>
      </left>
      <right style="medium">
        <color auto="1"/>
      </right>
      <top/>
      <bottom/>
    </border>
    <border>
      <left style="medium">
        <color auto="1"/>
      </left>
      <right/>
      <top/>
      <bottom style="medium">
        <color auto="1"/>
      </bottom>
    </border>
    <border>
      <left/>
      <right style="medium">
        <color auto="1"/>
      </right>
      <top/>
      <bottom style="medium">
        <color auto="1"/>
      </bottom>
    </border>
    <border>
      <left style="medium">
        <color auto="1"/>
      </left>
      <right/>
      <top style="medium">
        <color auto="1"/>
      </top>
      <bottom style="medium">
        <color auto="1"/>
      </bottom>
    </border>
    <border>
      <left/>
      <right style="medium">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thin">
        <color auto="1"/>
      </right>
      <top/>
      <bottom/>
    </border>
    <border>
      <left style="medium">
        <color auto="1"/>
      </left>
      <right style="thin">
        <color auto="1"/>
      </right>
      <top/>
      <bottom style="medium">
        <color auto="1"/>
      </bottom>
    </border>
    <border>
      <left style="medium">
        <color auto="1"/>
      </left>
      <right style="thin">
        <color auto="1"/>
      </right>
      <top style="medium">
        <color auto="1"/>
      </top>
      <bottom style="medium">
        <color auto="1"/>
      </bottom>
    </border>
    <border>
      <left/>
      <right style="medium">
        <color auto="1"/>
      </right>
      <top style="medium">
        <color auto="1"/>
      </top>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right/>
      <top style="medium">
        <color auto="1"/>
      </top>
      <bottom/>
    </border>
  </borders>
  <cellStyleXfs count="267">
    <xf numFmtId="0" fontId="2"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2" fillId="0" borderId="0">
      <alignment/>
      <protection/>
    </xf>
    <xf numFmtId="0" fontId="6" fillId="0" borderId="0">
      <alignment/>
      <protection/>
    </xf>
    <xf numFmtId="0" fontId="1" fillId="0" borderId="0">
      <alignment/>
      <protection/>
    </xf>
    <xf numFmtId="0" fontId="0" fillId="0" borderId="0">
      <alignment/>
      <protection/>
    </xf>
    <xf numFmtId="168" fontId="9" fillId="0" borderId="0" applyProtection="0">
      <alignment wrapText="1"/>
    </xf>
    <xf numFmtId="169" fontId="9" fillId="0" borderId="0">
      <alignment/>
      <protection/>
    </xf>
    <xf numFmtId="170" fontId="13" fillId="0" borderId="0" applyProtection="0">
      <alignment/>
    </xf>
    <xf numFmtId="170" fontId="9" fillId="0" borderId="0">
      <alignment/>
      <protection/>
    </xf>
    <xf numFmtId="171" fontId="13" fillId="0" borderId="0">
      <alignment/>
      <protection/>
    </xf>
    <xf numFmtId="0" fontId="14"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5" fillId="6"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7" fillId="0" borderId="0">
      <alignment/>
      <protection/>
    </xf>
    <xf numFmtId="0" fontId="18" fillId="0" borderId="0">
      <alignment/>
      <protection/>
    </xf>
    <xf numFmtId="0" fontId="2" fillId="0" borderId="0">
      <alignment/>
      <protection/>
    </xf>
    <xf numFmtId="0" fontId="19" fillId="0" borderId="0">
      <alignment/>
      <protection/>
    </xf>
    <xf numFmtId="0" fontId="18" fillId="0" borderId="0">
      <alignment/>
      <protection/>
    </xf>
    <xf numFmtId="0" fontId="18" fillId="0" borderId="0">
      <alignment/>
      <protection/>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vertical="center"/>
    </xf>
    <xf numFmtId="0" fontId="20" fillId="20" borderId="1" applyNumberFormat="0" applyProtection="0">
      <alignment horizontal="left" vertical="center" indent="1"/>
    </xf>
    <xf numFmtId="0" fontId="20" fillId="20" borderId="1" applyNumberFormat="0" applyProtection="0">
      <alignment horizontal="left" vertical="center" indent="1"/>
    </xf>
    <xf numFmtId="0" fontId="20" fillId="20" borderId="1" applyNumberFormat="0" applyProtection="0">
      <alignment horizontal="left" vertical="center" indent="1"/>
    </xf>
    <xf numFmtId="0" fontId="20" fillId="20" borderId="1" applyNumberFormat="0" applyProtection="0">
      <alignment horizontal="left" vertical="center" indent="1"/>
    </xf>
    <xf numFmtId="0" fontId="20" fillId="20" borderId="1" applyNumberFormat="0" applyProtection="0">
      <alignment horizontal="left" vertical="center" indent="1"/>
    </xf>
    <xf numFmtId="0" fontId="21" fillId="20" borderId="2" applyNumberFormat="0" applyProtection="0">
      <alignment horizontal="left" vertical="top" indent="1"/>
    </xf>
    <xf numFmtId="0" fontId="21" fillId="20" borderId="2" applyNumberFormat="0" applyProtection="0">
      <alignment horizontal="left" vertical="top" indent="1"/>
    </xf>
    <xf numFmtId="0" fontId="21" fillId="20" borderId="2" applyNumberFormat="0" applyProtection="0">
      <alignment horizontal="left" vertical="top" indent="1"/>
    </xf>
    <xf numFmtId="0" fontId="21" fillId="20" borderId="2" applyNumberFormat="0" applyProtection="0">
      <alignment horizontal="left" vertical="top" indent="1"/>
    </xf>
    <xf numFmtId="0" fontId="21" fillId="20" borderId="2" applyNumberFormat="0" applyProtection="0">
      <alignment horizontal="left" vertical="top" indent="1"/>
    </xf>
    <xf numFmtId="0" fontId="18" fillId="21" borderId="1" applyNumberFormat="0" applyProtection="0">
      <alignment horizontal="right" vertical="center"/>
    </xf>
    <xf numFmtId="0" fontId="18" fillId="21" borderId="1" applyNumberFormat="0" applyProtection="0">
      <alignment horizontal="right" vertical="center"/>
    </xf>
    <xf numFmtId="0" fontId="18" fillId="21" borderId="1" applyNumberFormat="0" applyProtection="0">
      <alignment horizontal="right" vertical="center"/>
    </xf>
    <xf numFmtId="0" fontId="18" fillId="21" borderId="1" applyNumberFormat="0" applyProtection="0">
      <alignment horizontal="right" vertical="center"/>
    </xf>
    <xf numFmtId="0" fontId="18" fillId="21" borderId="1" applyNumberFormat="0" applyProtection="0">
      <alignment horizontal="right" vertical="center"/>
    </xf>
    <xf numFmtId="0" fontId="18" fillId="22" borderId="1" applyNumberFormat="0" applyProtection="0">
      <alignment horizontal="right" vertical="center"/>
    </xf>
    <xf numFmtId="0" fontId="18" fillId="22" borderId="1" applyNumberFormat="0" applyProtection="0">
      <alignment horizontal="right" vertical="center"/>
    </xf>
    <xf numFmtId="0" fontId="18" fillId="22" borderId="1" applyNumberFormat="0" applyProtection="0">
      <alignment horizontal="right" vertical="center"/>
    </xf>
    <xf numFmtId="0" fontId="18" fillId="22" borderId="1" applyNumberFormat="0" applyProtection="0">
      <alignment horizontal="right" vertical="center"/>
    </xf>
    <xf numFmtId="0" fontId="18" fillId="22" borderId="1" applyNumberFormat="0" applyProtection="0">
      <alignment horizontal="right" vertical="center"/>
    </xf>
    <xf numFmtId="0" fontId="18" fillId="23" borderId="3" applyNumberFormat="0" applyProtection="0">
      <alignment horizontal="right" vertical="center"/>
    </xf>
    <xf numFmtId="0" fontId="18" fillId="23" borderId="3" applyNumberFormat="0" applyProtection="0">
      <alignment horizontal="right" vertical="center"/>
    </xf>
    <xf numFmtId="0" fontId="18" fillId="23" borderId="3" applyNumberFormat="0" applyProtection="0">
      <alignment horizontal="right" vertical="center"/>
    </xf>
    <xf numFmtId="0" fontId="18" fillId="23" borderId="3" applyNumberFormat="0" applyProtection="0">
      <alignment horizontal="right" vertical="center"/>
    </xf>
    <xf numFmtId="0" fontId="18" fillId="23" borderId="3" applyNumberFormat="0" applyProtection="0">
      <alignment horizontal="right" vertical="center"/>
    </xf>
    <xf numFmtId="0" fontId="18" fillId="24" borderId="1" applyNumberFormat="0" applyProtection="0">
      <alignment horizontal="right" vertical="center"/>
    </xf>
    <xf numFmtId="0" fontId="18" fillId="24" borderId="1" applyNumberFormat="0" applyProtection="0">
      <alignment horizontal="right" vertical="center"/>
    </xf>
    <xf numFmtId="0" fontId="18" fillId="24" borderId="1" applyNumberFormat="0" applyProtection="0">
      <alignment horizontal="right" vertical="center"/>
    </xf>
    <xf numFmtId="0" fontId="18" fillId="24" borderId="1" applyNumberFormat="0" applyProtection="0">
      <alignment horizontal="right" vertical="center"/>
    </xf>
    <xf numFmtId="0" fontId="18" fillId="24" borderId="1" applyNumberFormat="0" applyProtection="0">
      <alignment horizontal="right" vertical="center"/>
    </xf>
    <xf numFmtId="0" fontId="18" fillId="25" borderId="1" applyNumberFormat="0" applyProtection="0">
      <alignment horizontal="right" vertical="center"/>
    </xf>
    <xf numFmtId="0" fontId="18" fillId="25" borderId="1" applyNumberFormat="0" applyProtection="0">
      <alignment horizontal="right" vertical="center"/>
    </xf>
    <xf numFmtId="0" fontId="18" fillId="25" borderId="1" applyNumberFormat="0" applyProtection="0">
      <alignment horizontal="right" vertical="center"/>
    </xf>
    <xf numFmtId="0" fontId="18" fillId="25" borderId="1" applyNumberFormat="0" applyProtection="0">
      <alignment horizontal="right" vertical="center"/>
    </xf>
    <xf numFmtId="0" fontId="18" fillId="25" borderId="1" applyNumberFormat="0" applyProtection="0">
      <alignment horizontal="right" vertical="center"/>
    </xf>
    <xf numFmtId="0" fontId="18" fillId="26" borderId="1" applyNumberFormat="0" applyProtection="0">
      <alignment horizontal="right" vertical="center"/>
    </xf>
    <xf numFmtId="0" fontId="18" fillId="26" borderId="1" applyNumberFormat="0" applyProtection="0">
      <alignment horizontal="right" vertical="center"/>
    </xf>
    <xf numFmtId="0" fontId="18" fillId="26" borderId="1" applyNumberFormat="0" applyProtection="0">
      <alignment horizontal="right" vertical="center"/>
    </xf>
    <xf numFmtId="0" fontId="18" fillId="26" borderId="1" applyNumberFormat="0" applyProtection="0">
      <alignment horizontal="right" vertical="center"/>
    </xf>
    <xf numFmtId="0" fontId="18" fillId="26" borderId="1" applyNumberFormat="0" applyProtection="0">
      <alignment horizontal="right" vertical="center"/>
    </xf>
    <xf numFmtId="0" fontId="18" fillId="27" borderId="1" applyNumberFormat="0" applyProtection="0">
      <alignment horizontal="right" vertical="center"/>
    </xf>
    <xf numFmtId="0" fontId="18" fillId="27" borderId="1" applyNumberFormat="0" applyProtection="0">
      <alignment horizontal="right" vertical="center"/>
    </xf>
    <xf numFmtId="0" fontId="18" fillId="27" borderId="1" applyNumberFormat="0" applyProtection="0">
      <alignment horizontal="right" vertical="center"/>
    </xf>
    <xf numFmtId="0" fontId="18" fillId="27" borderId="1" applyNumberFormat="0" applyProtection="0">
      <alignment horizontal="right" vertical="center"/>
    </xf>
    <xf numFmtId="0" fontId="18" fillId="27" borderId="1" applyNumberFormat="0" applyProtection="0">
      <alignment horizontal="right" vertical="center"/>
    </xf>
    <xf numFmtId="0" fontId="18" fillId="28" borderId="1" applyNumberFormat="0" applyProtection="0">
      <alignment horizontal="right" vertical="center"/>
    </xf>
    <xf numFmtId="0" fontId="18" fillId="28" borderId="1" applyNumberFormat="0" applyProtection="0">
      <alignment horizontal="right" vertical="center"/>
    </xf>
    <xf numFmtId="0" fontId="18" fillId="28" borderId="1" applyNumberFormat="0" applyProtection="0">
      <alignment horizontal="right" vertical="center"/>
    </xf>
    <xf numFmtId="0" fontId="18" fillId="28" borderId="1" applyNumberFormat="0" applyProtection="0">
      <alignment horizontal="right" vertical="center"/>
    </xf>
    <xf numFmtId="0" fontId="18" fillId="28" borderId="1" applyNumberFormat="0" applyProtection="0">
      <alignment horizontal="right" vertical="center"/>
    </xf>
    <xf numFmtId="0" fontId="18" fillId="29" borderId="1" applyNumberFormat="0" applyProtection="0">
      <alignment horizontal="right" vertical="center"/>
    </xf>
    <xf numFmtId="0" fontId="18" fillId="29" borderId="1" applyNumberFormat="0" applyProtection="0">
      <alignment horizontal="right" vertical="center"/>
    </xf>
    <xf numFmtId="0" fontId="18" fillId="29" borderId="1" applyNumberFormat="0" applyProtection="0">
      <alignment horizontal="right" vertical="center"/>
    </xf>
    <xf numFmtId="0" fontId="18" fillId="29" borderId="1" applyNumberFormat="0" applyProtection="0">
      <alignment horizontal="right" vertical="center"/>
    </xf>
    <xf numFmtId="0" fontId="18" fillId="29" borderId="1" applyNumberFormat="0" applyProtection="0">
      <alignment horizontal="right" vertical="center"/>
    </xf>
    <xf numFmtId="0" fontId="18" fillId="30" borderId="3" applyNumberFormat="0" applyProtection="0">
      <alignment horizontal="left" vertical="center" indent="1"/>
    </xf>
    <xf numFmtId="0" fontId="18" fillId="30" borderId="3" applyNumberFormat="0" applyProtection="0">
      <alignment horizontal="left" vertical="center" indent="1"/>
    </xf>
    <xf numFmtId="0" fontId="18" fillId="30" borderId="3" applyNumberFormat="0" applyProtection="0">
      <alignment horizontal="left" vertical="center" indent="1"/>
    </xf>
    <xf numFmtId="0" fontId="18" fillId="30" borderId="3" applyNumberFormat="0" applyProtection="0">
      <alignment horizontal="left" vertical="center" indent="1"/>
    </xf>
    <xf numFmtId="0" fontId="18" fillId="30" borderId="3" applyNumberFormat="0" applyProtection="0">
      <alignment horizontal="left" vertical="center" indent="1"/>
    </xf>
    <xf numFmtId="0" fontId="20" fillId="0" borderId="0">
      <alignment/>
      <protection/>
    </xf>
    <xf numFmtId="0" fontId="18" fillId="0" borderId="0">
      <alignment horizontal="left"/>
      <protection/>
    </xf>
    <xf numFmtId="0" fontId="18" fillId="0" borderId="0">
      <alignment horizontal="left"/>
      <protection/>
    </xf>
    <xf numFmtId="0" fontId="18" fillId="0" borderId="0">
      <alignment horizontal="left"/>
      <protection/>
    </xf>
    <xf numFmtId="0" fontId="22" fillId="31" borderId="0">
      <alignment/>
      <protection/>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 fillId="32" borderId="3" applyNumberFormat="0" applyProtection="0">
      <alignment horizontal="left" vertical="center" indent="1"/>
    </xf>
    <xf numFmtId="0" fontId="18" fillId="33" borderId="1" applyNumberFormat="0" applyProtection="0">
      <alignment horizontal="right" vertical="center"/>
    </xf>
    <xf numFmtId="0" fontId="18" fillId="33" borderId="1" applyNumberFormat="0" applyProtection="0">
      <alignment horizontal="right" vertical="center"/>
    </xf>
    <xf numFmtId="0" fontId="18" fillId="33" borderId="1" applyNumberFormat="0" applyProtection="0">
      <alignment horizontal="right" vertical="center"/>
    </xf>
    <xf numFmtId="0" fontId="18" fillId="33" borderId="1" applyNumberFormat="0" applyProtection="0">
      <alignment horizontal="right" vertical="center"/>
    </xf>
    <xf numFmtId="0" fontId="18" fillId="33" borderId="1" applyNumberFormat="0" applyProtection="0">
      <alignment horizontal="right" vertical="center"/>
    </xf>
    <xf numFmtId="0" fontId="18" fillId="34" borderId="3" applyNumberFormat="0" applyProtection="0">
      <alignment horizontal="left" vertical="center" indent="1"/>
    </xf>
    <xf numFmtId="0" fontId="18" fillId="34" borderId="3" applyNumberFormat="0" applyProtection="0">
      <alignment horizontal="left" vertical="center" indent="1"/>
    </xf>
    <xf numFmtId="0" fontId="18" fillId="34" borderId="3" applyNumberFormat="0" applyProtection="0">
      <alignment horizontal="left" vertical="center" indent="1"/>
    </xf>
    <xf numFmtId="0" fontId="18" fillId="34" borderId="3" applyNumberFormat="0" applyProtection="0">
      <alignment horizontal="left" vertical="center" indent="1"/>
    </xf>
    <xf numFmtId="0" fontId="18" fillId="34" borderId="3" applyNumberFormat="0" applyProtection="0">
      <alignment horizontal="left" vertical="center" indent="1"/>
    </xf>
    <xf numFmtId="0" fontId="18" fillId="35" borderId="3" applyNumberFormat="0" applyProtection="0">
      <alignment horizontal="left" vertical="center" indent="1"/>
    </xf>
    <xf numFmtId="0" fontId="18" fillId="35" borderId="3" applyNumberFormat="0" applyProtection="0">
      <alignment horizontal="left" vertical="center" indent="1"/>
    </xf>
    <xf numFmtId="0" fontId="18" fillId="35" borderId="3" applyNumberFormat="0" applyProtection="0">
      <alignment horizontal="left" vertical="center" indent="1"/>
    </xf>
    <xf numFmtId="0" fontId="18" fillId="35" borderId="3" applyNumberFormat="0" applyProtection="0">
      <alignment horizontal="left" vertical="center" indent="1"/>
    </xf>
    <xf numFmtId="0" fontId="18" fillId="35" borderId="3" applyNumberFormat="0" applyProtection="0">
      <alignment horizontal="left" vertical="center" indent="1"/>
    </xf>
    <xf numFmtId="0" fontId="18" fillId="36" borderId="1" applyNumberFormat="0" applyProtection="0">
      <alignment horizontal="left" vertical="center" indent="1"/>
    </xf>
    <xf numFmtId="0" fontId="18" fillId="36" borderId="1" applyNumberFormat="0" applyProtection="0">
      <alignment horizontal="left" vertical="center" indent="1"/>
    </xf>
    <xf numFmtId="0" fontId="18" fillId="36" borderId="1" applyNumberFormat="0" applyProtection="0">
      <alignment horizontal="left" vertical="center" indent="1"/>
    </xf>
    <xf numFmtId="0" fontId="18" fillId="36" borderId="1" applyNumberFormat="0" applyProtection="0">
      <alignment horizontal="left" vertical="center" indent="1"/>
    </xf>
    <xf numFmtId="0" fontId="18" fillId="36" borderId="1" applyNumberFormat="0" applyProtection="0">
      <alignment horizontal="left" vertical="center" indent="1"/>
    </xf>
    <xf numFmtId="0" fontId="18" fillId="32" borderId="2" applyNumberFormat="0" applyProtection="0">
      <alignment horizontal="left" vertical="top" indent="1"/>
    </xf>
    <xf numFmtId="0" fontId="18" fillId="32" borderId="2" applyNumberFormat="0" applyProtection="0">
      <alignment horizontal="left" vertical="top" indent="1"/>
    </xf>
    <xf numFmtId="0" fontId="18" fillId="32" borderId="2" applyNumberFormat="0" applyProtection="0">
      <alignment horizontal="left" vertical="top" indent="1"/>
    </xf>
    <xf numFmtId="0" fontId="18" fillId="32" borderId="2" applyNumberFormat="0" applyProtection="0">
      <alignment horizontal="left" vertical="top" indent="1"/>
    </xf>
    <xf numFmtId="0" fontId="18" fillId="32" borderId="2" applyNumberFormat="0" applyProtection="0">
      <alignment horizontal="left" vertical="top" indent="1"/>
    </xf>
    <xf numFmtId="0" fontId="18" fillId="32" borderId="2" applyNumberFormat="0" applyProtection="0">
      <alignment horizontal="left" vertical="top" indent="1"/>
    </xf>
    <xf numFmtId="0" fontId="18" fillId="37" borderId="1" applyNumberFormat="0" applyProtection="0">
      <alignment horizontal="left" vertical="center" indent="1"/>
    </xf>
    <xf numFmtId="0" fontId="18" fillId="37" borderId="1" applyNumberFormat="0" applyProtection="0">
      <alignment horizontal="left" vertical="center" indent="1"/>
    </xf>
    <xf numFmtId="0" fontId="18" fillId="37" borderId="1" applyNumberFormat="0" applyProtection="0">
      <alignment horizontal="left" vertical="center" indent="1"/>
    </xf>
    <xf numFmtId="0" fontId="18" fillId="37" borderId="1" applyNumberFormat="0" applyProtection="0">
      <alignment horizontal="left" vertical="center" indent="1"/>
    </xf>
    <xf numFmtId="0" fontId="18" fillId="37" borderId="1" applyNumberFormat="0" applyProtection="0">
      <alignment horizontal="left" vertical="center" indent="1"/>
    </xf>
    <xf numFmtId="0" fontId="18" fillId="35" borderId="2" applyNumberFormat="0" applyProtection="0">
      <alignment horizontal="left" vertical="top" indent="1"/>
    </xf>
    <xf numFmtId="0" fontId="18" fillId="35" borderId="2" applyNumberFormat="0" applyProtection="0">
      <alignment horizontal="left" vertical="top" indent="1"/>
    </xf>
    <xf numFmtId="0" fontId="18" fillId="35" borderId="2" applyNumberFormat="0" applyProtection="0">
      <alignment horizontal="left" vertical="top" indent="1"/>
    </xf>
    <xf numFmtId="0" fontId="18" fillId="35" borderId="2" applyNumberFormat="0" applyProtection="0">
      <alignment horizontal="left" vertical="top" indent="1"/>
    </xf>
    <xf numFmtId="0" fontId="18" fillId="35" borderId="2" applyNumberFormat="0" applyProtection="0">
      <alignment horizontal="left" vertical="top" indent="1"/>
    </xf>
    <xf numFmtId="0" fontId="18" fillId="35" borderId="2" applyNumberFormat="0" applyProtection="0">
      <alignment horizontal="left" vertical="top" indent="1"/>
    </xf>
    <xf numFmtId="0" fontId="18" fillId="38" borderId="1" applyNumberFormat="0" applyProtection="0">
      <alignment horizontal="left" vertical="center" indent="1"/>
    </xf>
    <xf numFmtId="0" fontId="18" fillId="38" borderId="1" applyNumberFormat="0" applyProtection="0">
      <alignment horizontal="left" vertical="center" indent="1"/>
    </xf>
    <xf numFmtId="0" fontId="18" fillId="38" borderId="1" applyNumberFormat="0" applyProtection="0">
      <alignment horizontal="left" vertical="center" indent="1"/>
    </xf>
    <xf numFmtId="0" fontId="18" fillId="38" borderId="1" applyNumberFormat="0" applyProtection="0">
      <alignment horizontal="left" vertical="center" indent="1"/>
    </xf>
    <xf numFmtId="0" fontId="18" fillId="38" borderId="1" applyNumberFormat="0" applyProtection="0">
      <alignment horizontal="left" vertical="center" indent="1"/>
    </xf>
    <xf numFmtId="0" fontId="18" fillId="38" borderId="2" applyNumberFormat="0" applyProtection="0">
      <alignment horizontal="left" vertical="top" indent="1"/>
    </xf>
    <xf numFmtId="0" fontId="18" fillId="38" borderId="2" applyNumberFormat="0" applyProtection="0">
      <alignment horizontal="left" vertical="top" indent="1"/>
    </xf>
    <xf numFmtId="0" fontId="18" fillId="38" borderId="2" applyNumberFormat="0" applyProtection="0">
      <alignment horizontal="left" vertical="top" indent="1"/>
    </xf>
    <xf numFmtId="0" fontId="18" fillId="38" borderId="2" applyNumberFormat="0" applyProtection="0">
      <alignment horizontal="left" vertical="top" indent="1"/>
    </xf>
    <xf numFmtId="0" fontId="18" fillId="38" borderId="2" applyNumberFormat="0" applyProtection="0">
      <alignment horizontal="left" vertical="top" indent="1"/>
    </xf>
    <xf numFmtId="0" fontId="18" fillId="38" borderId="2" applyNumberFormat="0" applyProtection="0">
      <alignment horizontal="left" vertical="top" indent="1"/>
    </xf>
    <xf numFmtId="0" fontId="18" fillId="34" borderId="1" applyNumberFormat="0" applyProtection="0">
      <alignment horizontal="left" vertical="center" indent="1"/>
    </xf>
    <xf numFmtId="0" fontId="18" fillId="34" borderId="1" applyNumberFormat="0" applyProtection="0">
      <alignment horizontal="left" vertical="center" indent="1"/>
    </xf>
    <xf numFmtId="0" fontId="18" fillId="34" borderId="1" applyNumberFormat="0" applyProtection="0">
      <alignment horizontal="left" vertical="center" indent="1"/>
    </xf>
    <xf numFmtId="0" fontId="18" fillId="34" borderId="1" applyNumberFormat="0" applyProtection="0">
      <alignment horizontal="left" vertical="center" indent="1"/>
    </xf>
    <xf numFmtId="0" fontId="18" fillId="34" borderId="1" applyNumberFormat="0" applyProtection="0">
      <alignment horizontal="left" vertical="center" indent="1"/>
    </xf>
    <xf numFmtId="0" fontId="18" fillId="34" borderId="2" applyNumberFormat="0" applyProtection="0">
      <alignment horizontal="left" vertical="top" indent="1"/>
    </xf>
    <xf numFmtId="0" fontId="18" fillId="34" borderId="2" applyNumberFormat="0" applyProtection="0">
      <alignment horizontal="left" vertical="top" indent="1"/>
    </xf>
    <xf numFmtId="0" fontId="18" fillId="34" borderId="2" applyNumberFormat="0" applyProtection="0">
      <alignment horizontal="left" vertical="top" indent="1"/>
    </xf>
    <xf numFmtId="0" fontId="18" fillId="34" borderId="2" applyNumberFormat="0" applyProtection="0">
      <alignment horizontal="left" vertical="top" indent="1"/>
    </xf>
    <xf numFmtId="0" fontId="18" fillId="34" borderId="2" applyNumberFormat="0" applyProtection="0">
      <alignment horizontal="left" vertical="top" indent="1"/>
    </xf>
    <xf numFmtId="0" fontId="18" fillId="34" borderId="2" applyNumberFormat="0" applyProtection="0">
      <alignment horizontal="left" vertical="top"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40" borderId="4" applyNumberFormat="0">
      <alignment/>
      <protection locked="0"/>
    </xf>
    <xf numFmtId="0" fontId="18" fillId="40" borderId="4" applyNumberFormat="0">
      <alignment/>
      <protection locked="0"/>
    </xf>
    <xf numFmtId="0" fontId="18" fillId="40" borderId="4" applyNumberFormat="0">
      <alignment/>
      <protection locked="0"/>
    </xf>
    <xf numFmtId="0" fontId="18" fillId="40" borderId="4" applyNumberFormat="0">
      <alignment/>
      <protection locked="0"/>
    </xf>
    <xf numFmtId="0" fontId="18" fillId="40" borderId="4" applyNumberFormat="0">
      <alignment/>
      <protection locked="0"/>
    </xf>
    <xf numFmtId="0" fontId="20" fillId="32" borderId="5" applyBorder="0">
      <alignment/>
      <protection/>
    </xf>
    <xf numFmtId="0" fontId="20" fillId="32" borderId="5" applyBorder="0">
      <alignment/>
      <protection/>
    </xf>
    <xf numFmtId="0" fontId="20" fillId="32" borderId="5" applyBorder="0">
      <alignment/>
      <protection/>
    </xf>
    <xf numFmtId="0" fontId="20" fillId="32" borderId="5" applyBorder="0">
      <alignment/>
      <protection/>
    </xf>
    <xf numFmtId="0" fontId="20" fillId="32" borderId="5" applyBorder="0">
      <alignment/>
      <protection/>
    </xf>
    <xf numFmtId="0" fontId="23" fillId="41" borderId="2" applyNumberFormat="0" applyProtection="0">
      <alignment vertical="center"/>
    </xf>
    <xf numFmtId="0" fontId="23" fillId="41" borderId="2" applyNumberFormat="0" applyProtection="0">
      <alignment vertical="center"/>
    </xf>
    <xf numFmtId="0" fontId="23" fillId="41" borderId="2" applyNumberFormat="0" applyProtection="0">
      <alignment vertical="center"/>
    </xf>
    <xf numFmtId="0" fontId="23" fillId="41" borderId="2" applyNumberFormat="0" applyProtection="0">
      <alignment vertical="center"/>
    </xf>
    <xf numFmtId="0" fontId="23" fillId="41" borderId="2" applyNumberFormat="0" applyProtection="0">
      <alignment vertical="center"/>
    </xf>
    <xf numFmtId="0" fontId="24" fillId="41" borderId="6" applyNumberFormat="0" applyProtection="0">
      <alignment vertical="center"/>
    </xf>
    <xf numFmtId="0" fontId="24" fillId="41" borderId="6" applyNumberFormat="0" applyProtection="0">
      <alignment vertical="center"/>
    </xf>
    <xf numFmtId="0" fontId="24" fillId="41" borderId="6" applyNumberFormat="0" applyProtection="0">
      <alignment vertical="center"/>
    </xf>
    <xf numFmtId="0" fontId="23" fillId="36" borderId="2" applyNumberFormat="0" applyProtection="0">
      <alignment horizontal="left" vertical="center" indent="1"/>
    </xf>
    <xf numFmtId="0" fontId="23" fillId="36" borderId="2" applyNumberFormat="0" applyProtection="0">
      <alignment horizontal="left" vertical="center" indent="1"/>
    </xf>
    <xf numFmtId="0" fontId="23" fillId="36" borderId="2" applyNumberFormat="0" applyProtection="0">
      <alignment horizontal="left" vertical="center" indent="1"/>
    </xf>
    <xf numFmtId="0" fontId="23" fillId="36" borderId="2" applyNumberFormat="0" applyProtection="0">
      <alignment horizontal="left" vertical="center" indent="1"/>
    </xf>
    <xf numFmtId="0" fontId="23" fillId="36" borderId="2" applyNumberFormat="0" applyProtection="0">
      <alignment horizontal="left" vertical="center" indent="1"/>
    </xf>
    <xf numFmtId="0" fontId="23" fillId="41" borderId="2" applyNumberFormat="0" applyProtection="0">
      <alignment horizontal="left" vertical="top" indent="1"/>
    </xf>
    <xf numFmtId="0" fontId="23" fillId="41" borderId="2" applyNumberFormat="0" applyProtection="0">
      <alignment horizontal="left" vertical="top" indent="1"/>
    </xf>
    <xf numFmtId="0" fontId="23" fillId="41" borderId="2" applyNumberFormat="0" applyProtection="0">
      <alignment horizontal="left" vertical="top" indent="1"/>
    </xf>
    <xf numFmtId="0" fontId="23" fillId="41" borderId="2" applyNumberFormat="0" applyProtection="0">
      <alignment horizontal="left" vertical="top" indent="1"/>
    </xf>
    <xf numFmtId="0" fontId="23" fillId="41" borderId="2" applyNumberFormat="0" applyProtection="0">
      <alignment horizontal="left" vertical="top" indent="1"/>
    </xf>
    <xf numFmtId="0" fontId="18" fillId="0" borderId="1" applyNumberFormat="0" applyProtection="0">
      <alignment horizontal="right" vertical="center"/>
    </xf>
    <xf numFmtId="0" fontId="18" fillId="0" borderId="1" applyNumberFormat="0" applyProtection="0">
      <alignment horizontal="right" vertical="center"/>
    </xf>
    <xf numFmtId="0" fontId="18" fillId="0" borderId="1" applyNumberFormat="0" applyProtection="0">
      <alignment horizontal="right" vertical="center"/>
    </xf>
    <xf numFmtId="0" fontId="18" fillId="0" borderId="1" applyNumberFormat="0" applyProtection="0">
      <alignment horizontal="right" vertical="center"/>
    </xf>
    <xf numFmtId="0" fontId="18" fillId="0" borderId="1" applyNumberFormat="0" applyProtection="0">
      <alignment horizontal="right" vertical="center"/>
    </xf>
    <xf numFmtId="0" fontId="20" fillId="0" borderId="1" applyNumberFormat="0" applyProtection="0">
      <alignment horizontal="right" vertical="center"/>
    </xf>
    <xf numFmtId="0" fontId="20" fillId="0" borderId="1" applyNumberFormat="0" applyProtection="0">
      <alignment horizontal="right" vertical="center"/>
    </xf>
    <xf numFmtId="0" fontId="20" fillId="0" borderId="1" applyNumberFormat="0" applyProtection="0">
      <alignment horizontal="right" vertical="center"/>
    </xf>
    <xf numFmtId="0" fontId="20" fillId="0" borderId="1" applyNumberFormat="0" applyProtection="0">
      <alignment horizontal="right" vertical="center"/>
    </xf>
    <xf numFmtId="0" fontId="20" fillId="0" borderId="1" applyNumberFormat="0" applyProtection="0">
      <alignment horizontal="right" vertical="center"/>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18" fillId="39" borderId="1" applyNumberFormat="0" applyProtection="0">
      <alignment horizontal="left" vertical="center" indent="1"/>
    </xf>
    <xf numFmtId="0" fontId="23" fillId="35" borderId="2" applyNumberFormat="0" applyProtection="0">
      <alignment horizontal="left" vertical="top" indent="1"/>
    </xf>
    <xf numFmtId="0" fontId="23" fillId="35" borderId="2" applyNumberFormat="0" applyProtection="0">
      <alignment horizontal="left" vertical="top" indent="1"/>
    </xf>
    <xf numFmtId="0" fontId="23" fillId="35" borderId="2" applyNumberFormat="0" applyProtection="0">
      <alignment horizontal="left" vertical="top" indent="1"/>
    </xf>
    <xf numFmtId="0" fontId="23" fillId="35" borderId="2" applyNumberFormat="0" applyProtection="0">
      <alignment horizontal="left" vertical="top" indent="1"/>
    </xf>
    <xf numFmtId="0" fontId="23" fillId="35" borderId="2" applyNumberFormat="0" applyProtection="0">
      <alignment horizontal="left" vertical="top" indent="1"/>
    </xf>
    <xf numFmtId="0" fontId="25" fillId="42" borderId="3" applyNumberFormat="0" applyProtection="0">
      <alignment horizontal="left" vertical="center" indent="1"/>
    </xf>
    <xf numFmtId="0" fontId="25" fillId="42" borderId="3" applyNumberFormat="0" applyProtection="0">
      <alignment horizontal="left" vertical="center" indent="1"/>
    </xf>
    <xf numFmtId="0" fontId="25" fillId="42" borderId="3" applyNumberFormat="0" applyProtection="0">
      <alignment horizontal="left" vertical="center" indent="1"/>
    </xf>
    <xf numFmtId="0" fontId="25" fillId="42" borderId="3" applyNumberFormat="0" applyProtection="0">
      <alignment horizontal="left" vertical="center" indent="1"/>
    </xf>
    <xf numFmtId="0" fontId="25" fillId="42" borderId="3" applyNumberFormat="0" applyProtection="0">
      <alignment horizontal="left" vertical="center" indent="1"/>
    </xf>
    <xf numFmtId="0" fontId="18" fillId="43" borderId="6">
      <alignment/>
      <protection/>
    </xf>
    <xf numFmtId="0" fontId="18" fillId="43" borderId="6">
      <alignment/>
      <protection/>
    </xf>
    <xf numFmtId="0" fontId="18" fillId="43" borderId="6">
      <alignment/>
      <protection/>
    </xf>
    <xf numFmtId="0" fontId="26" fillId="40" borderId="1" applyNumberFormat="0" applyProtection="0">
      <alignment horizontal="right" vertical="center"/>
    </xf>
    <xf numFmtId="0" fontId="26" fillId="40" borderId="1" applyNumberFormat="0" applyProtection="0">
      <alignment horizontal="right" vertical="center"/>
    </xf>
    <xf numFmtId="0" fontId="26" fillId="40" borderId="1" applyNumberFormat="0" applyProtection="0">
      <alignment horizontal="right" vertical="center"/>
    </xf>
    <xf numFmtId="0" fontId="26" fillId="40" borderId="1" applyNumberFormat="0" applyProtection="0">
      <alignment horizontal="right" vertical="center"/>
    </xf>
    <xf numFmtId="0" fontId="26" fillId="40" borderId="1" applyNumberFormat="0" applyProtection="0">
      <alignment horizontal="right" vertical="center"/>
    </xf>
    <xf numFmtId="0" fontId="27" fillId="0" borderId="0" applyNumberFormat="0" applyFill="0" applyBorder="0" applyAlignment="0" applyProtection="0"/>
  </cellStyleXfs>
  <cellXfs count="73">
    <xf numFmtId="0" fontId="0" fillId="0" borderId="0" xfId="0"/>
    <xf numFmtId="0" fontId="3" fillId="44" borderId="0" xfId="20" applyFont="1" applyFill="1">
      <alignment/>
      <protection/>
    </xf>
    <xf numFmtId="0" fontId="4" fillId="44" borderId="0" xfId="20" applyFont="1" applyFill="1">
      <alignment/>
      <protection/>
    </xf>
    <xf numFmtId="0" fontId="4" fillId="44" borderId="0" xfId="20" applyFont="1" applyFill="1" applyBorder="1">
      <alignment/>
      <protection/>
    </xf>
    <xf numFmtId="0" fontId="7" fillId="44" borderId="7" xfId="20" applyFont="1" applyFill="1" applyBorder="1" applyAlignment="1">
      <alignment horizontal="center" vertical="center"/>
      <protection/>
    </xf>
    <xf numFmtId="0" fontId="7" fillId="44" borderId="8" xfId="20" applyFont="1" applyFill="1" applyBorder="1" applyAlignment="1">
      <alignment horizontal="center" vertical="center"/>
      <protection/>
    </xf>
    <xf numFmtId="0" fontId="7" fillId="44" borderId="9" xfId="20" applyFont="1" applyFill="1" applyBorder="1" applyAlignment="1">
      <alignment horizontal="center" vertical="center"/>
      <protection/>
    </xf>
    <xf numFmtId="0" fontId="7" fillId="44" borderId="10" xfId="20" applyFont="1" applyFill="1" applyBorder="1" applyAlignment="1">
      <alignment horizontal="center" vertical="center"/>
      <protection/>
    </xf>
    <xf numFmtId="49" fontId="7" fillId="45" borderId="11" xfId="22" applyNumberFormat="1" applyFont="1" applyFill="1" applyBorder="1" applyAlignment="1" applyProtection="1">
      <alignment horizontal="left"/>
      <protection/>
    </xf>
    <xf numFmtId="49" fontId="7" fillId="45" borderId="12" xfId="22" applyNumberFormat="1" applyFont="1" applyFill="1" applyBorder="1" applyAlignment="1" applyProtection="1">
      <alignment/>
      <protection/>
    </xf>
    <xf numFmtId="0" fontId="8" fillId="45" borderId="13" xfId="23" applyFont="1" applyFill="1" applyBorder="1" applyAlignment="1">
      <alignment horizontal="right"/>
      <protection/>
    </xf>
    <xf numFmtId="0" fontId="8" fillId="45" borderId="14" xfId="20" applyFont="1" applyFill="1" applyBorder="1" applyAlignment="1">
      <alignment horizontal="right"/>
      <protection/>
    </xf>
    <xf numFmtId="0" fontId="8" fillId="45" borderId="15" xfId="20" applyFont="1" applyFill="1" applyBorder="1" applyAlignment="1">
      <alignment horizontal="right"/>
      <protection/>
    </xf>
    <xf numFmtId="49" fontId="7" fillId="44" borderId="11" xfId="24" applyNumberFormat="1" applyFont="1" applyFill="1" applyBorder="1" applyAlignment="1" applyProtection="1">
      <alignment horizontal="left" wrapText="1" indent="1"/>
      <protection/>
    </xf>
    <xf numFmtId="49" fontId="10" fillId="44" borderId="12" xfId="24" applyNumberFormat="1" applyFont="1" applyFill="1" applyBorder="1" applyAlignment="1" applyProtection="1">
      <alignment horizontal="right" wrapText="1"/>
      <protection/>
    </xf>
    <xf numFmtId="3" fontId="7" fillId="44" borderId="16" xfId="20" applyNumberFormat="1" applyFont="1" applyFill="1" applyBorder="1" applyAlignment="1">
      <alignment horizontal="right"/>
      <protection/>
    </xf>
    <xf numFmtId="3" fontId="7" fillId="44" borderId="17" xfId="20" applyNumberFormat="1" applyFont="1" applyFill="1" applyBorder="1" applyAlignment="1">
      <alignment horizontal="right"/>
      <protection/>
    </xf>
    <xf numFmtId="49" fontId="8" fillId="44" borderId="11" xfId="25" applyNumberFormat="1" applyFont="1" applyFill="1" applyBorder="1" applyAlignment="1">
      <alignment horizontal="left" indent="2"/>
      <protection/>
    </xf>
    <xf numFmtId="0" fontId="10" fillId="44" borderId="12" xfId="25" applyNumberFormat="1" applyFont="1" applyFill="1" applyBorder="1" applyAlignment="1">
      <alignment horizontal="right" indent="1"/>
      <protection/>
    </xf>
    <xf numFmtId="3" fontId="8" fillId="44" borderId="16" xfId="20" applyNumberFormat="1" applyFont="1" applyFill="1" applyBorder="1" applyAlignment="1">
      <alignment horizontal="right"/>
      <protection/>
    </xf>
    <xf numFmtId="3" fontId="8" fillId="44" borderId="17" xfId="20" applyNumberFormat="1" applyFont="1" applyFill="1" applyBorder="1" applyAlignment="1">
      <alignment horizontal="right"/>
      <protection/>
    </xf>
    <xf numFmtId="49" fontId="11" fillId="44" borderId="18" xfId="24" applyNumberFormat="1" applyFont="1" applyFill="1" applyBorder="1" applyAlignment="1" applyProtection="1">
      <alignment horizontal="left" wrapText="1" indent="1"/>
      <protection/>
    </xf>
    <xf numFmtId="49" fontId="10" fillId="44" borderId="19" xfId="24" applyNumberFormat="1" applyFont="1" applyFill="1" applyBorder="1" applyAlignment="1" applyProtection="1">
      <alignment horizontal="right" wrapText="1"/>
      <protection/>
    </xf>
    <xf numFmtId="3" fontId="11" fillId="44" borderId="9" xfId="20" applyNumberFormat="1" applyFont="1" applyFill="1" applyBorder="1" applyAlignment="1">
      <alignment horizontal="right"/>
      <protection/>
    </xf>
    <xf numFmtId="3" fontId="11" fillId="44" borderId="10" xfId="20" applyNumberFormat="1" applyFont="1" applyFill="1" applyBorder="1" applyAlignment="1">
      <alignment horizontal="right"/>
      <protection/>
    </xf>
    <xf numFmtId="49" fontId="12" fillId="45" borderId="12" xfId="22" applyNumberFormat="1" applyFont="1" applyFill="1" applyBorder="1" applyAlignment="1" applyProtection="1">
      <alignment horizontal="right"/>
      <protection/>
    </xf>
    <xf numFmtId="3" fontId="8" fillId="45" borderId="16" xfId="20" applyNumberFormat="1" applyFont="1" applyFill="1" applyBorder="1" applyAlignment="1">
      <alignment horizontal="right"/>
      <protection/>
    </xf>
    <xf numFmtId="3" fontId="8" fillId="45" borderId="17" xfId="20" applyNumberFormat="1" applyFont="1" applyFill="1" applyBorder="1" applyAlignment="1">
      <alignment horizontal="right"/>
      <protection/>
    </xf>
    <xf numFmtId="49" fontId="7" fillId="44" borderId="11" xfId="25" applyNumberFormat="1" applyFont="1" applyFill="1" applyBorder="1" applyAlignment="1">
      <alignment horizontal="left" indent="1"/>
      <protection/>
    </xf>
    <xf numFmtId="49" fontId="12" fillId="0" borderId="12" xfId="25" applyNumberFormat="1" applyFont="1" applyFill="1" applyBorder="1" applyAlignment="1">
      <alignment horizontal="right"/>
      <protection/>
    </xf>
    <xf numFmtId="49" fontId="8" fillId="44" borderId="11" xfId="26" applyNumberFormat="1" applyFont="1" applyFill="1" applyBorder="1" applyAlignment="1">
      <alignment horizontal="left" indent="2"/>
    </xf>
    <xf numFmtId="0" fontId="10" fillId="0" borderId="12" xfId="25" applyNumberFormat="1" applyFont="1" applyFill="1" applyBorder="1" applyAlignment="1">
      <alignment horizontal="right" indent="1"/>
      <protection/>
    </xf>
    <xf numFmtId="49" fontId="12" fillId="0" borderId="12" xfId="24" applyNumberFormat="1" applyFont="1" applyFill="1" applyBorder="1" applyAlignment="1" applyProtection="1">
      <alignment horizontal="right" wrapText="1"/>
      <protection/>
    </xf>
    <xf numFmtId="49" fontId="11" fillId="0" borderId="11" xfId="24" applyNumberFormat="1" applyFont="1" applyFill="1" applyBorder="1" applyAlignment="1">
      <alignment horizontal="left" wrapText="1" indent="1"/>
    </xf>
    <xf numFmtId="49" fontId="10" fillId="0" borderId="12" xfId="24" applyNumberFormat="1" applyFont="1" applyFill="1" applyBorder="1" applyAlignment="1">
      <alignment horizontal="right" wrapText="1"/>
    </xf>
    <xf numFmtId="3" fontId="11" fillId="44" borderId="16" xfId="20" applyNumberFormat="1" applyFont="1" applyFill="1" applyBorder="1" applyAlignment="1">
      <alignment horizontal="right"/>
      <protection/>
    </xf>
    <xf numFmtId="3" fontId="11" fillId="44" borderId="17" xfId="20" applyNumberFormat="1" applyFont="1" applyFill="1" applyBorder="1" applyAlignment="1">
      <alignment horizontal="right"/>
      <protection/>
    </xf>
    <xf numFmtId="49" fontId="11" fillId="0" borderId="20" xfId="24" applyNumberFormat="1" applyFont="1" applyFill="1" applyBorder="1" applyAlignment="1">
      <alignment horizontal="left" wrapText="1" indent="1"/>
    </xf>
    <xf numFmtId="49" fontId="10" fillId="0" borderId="21" xfId="24" applyNumberFormat="1" applyFont="1" applyFill="1" applyBorder="1" applyAlignment="1">
      <alignment horizontal="right" wrapText="1"/>
    </xf>
    <xf numFmtId="3" fontId="11" fillId="44" borderId="22" xfId="20" applyNumberFormat="1" applyFont="1" applyFill="1" applyBorder="1" applyAlignment="1">
      <alignment horizontal="right"/>
      <protection/>
    </xf>
    <xf numFmtId="3" fontId="11" fillId="44" borderId="23" xfId="20" applyNumberFormat="1" applyFont="1" applyFill="1" applyBorder="1" applyAlignment="1">
      <alignment horizontal="right"/>
      <protection/>
    </xf>
    <xf numFmtId="49" fontId="7" fillId="0" borderId="11" xfId="25" applyNumberFormat="1" applyFont="1" applyFill="1" applyBorder="1" applyAlignment="1">
      <alignment horizontal="left" indent="1"/>
      <protection/>
    </xf>
    <xf numFmtId="49" fontId="8" fillId="0" borderId="11" xfId="25" applyNumberFormat="1" applyFont="1" applyFill="1" applyBorder="1" applyAlignment="1">
      <alignment horizontal="left" indent="2"/>
      <protection/>
    </xf>
    <xf numFmtId="49" fontId="11" fillId="44" borderId="11" xfId="24" applyNumberFormat="1" applyFont="1" applyFill="1" applyBorder="1" applyAlignment="1">
      <alignment horizontal="left" wrapText="1" indent="1"/>
    </xf>
    <xf numFmtId="49" fontId="11" fillId="44" borderId="20" xfId="24" applyNumberFormat="1" applyFont="1" applyFill="1" applyBorder="1" applyAlignment="1">
      <alignment horizontal="left" wrapText="1" indent="1"/>
    </xf>
    <xf numFmtId="0" fontId="28" fillId="44" borderId="0" xfId="0" applyFont="1" applyFill="1"/>
    <xf numFmtId="0" fontId="4" fillId="44" borderId="0" xfId="0" applyFont="1" applyFill="1"/>
    <xf numFmtId="0" fontId="4" fillId="44" borderId="0" xfId="0" applyFont="1" applyFill="1" applyAlignment="1">
      <alignment horizontal="left" indent="3"/>
    </xf>
    <xf numFmtId="0" fontId="3" fillId="44" borderId="0" xfId="0" applyFont="1" applyFill="1"/>
    <xf numFmtId="49" fontId="7" fillId="45" borderId="11" xfId="22" applyNumberFormat="1" applyFont="1" applyFill="1" applyBorder="1" applyAlignment="1" applyProtection="1">
      <alignment horizontal="left" wrapText="1"/>
      <protection/>
    </xf>
    <xf numFmtId="0" fontId="5" fillId="44" borderId="0" xfId="0" applyFont="1" applyFill="1"/>
    <xf numFmtId="3" fontId="7" fillId="0" borderId="24" xfId="20" applyNumberFormat="1" applyFont="1" applyFill="1" applyBorder="1" applyAlignment="1">
      <alignment horizontal="right"/>
      <protection/>
    </xf>
    <xf numFmtId="3" fontId="8" fillId="0" borderId="24" xfId="20" applyNumberFormat="1" applyFont="1" applyFill="1" applyBorder="1" applyAlignment="1">
      <alignment horizontal="right"/>
      <protection/>
    </xf>
    <xf numFmtId="3" fontId="11" fillId="0" borderId="25" xfId="20" applyNumberFormat="1" applyFont="1" applyFill="1" applyBorder="1" applyAlignment="1">
      <alignment horizontal="right"/>
      <protection/>
    </xf>
    <xf numFmtId="3" fontId="11" fillId="0" borderId="24" xfId="20" applyNumberFormat="1" applyFont="1" applyFill="1" applyBorder="1" applyAlignment="1">
      <alignment horizontal="right"/>
      <protection/>
    </xf>
    <xf numFmtId="3" fontId="11" fillId="0" borderId="26" xfId="20" applyNumberFormat="1" applyFont="1" applyFill="1" applyBorder="1" applyAlignment="1">
      <alignment horizontal="right"/>
      <protection/>
    </xf>
    <xf numFmtId="3" fontId="11" fillId="0" borderId="20" xfId="20" applyNumberFormat="1" applyFont="1" applyFill="1" applyBorder="1" applyAlignment="1">
      <alignment horizontal="right"/>
      <protection/>
    </xf>
    <xf numFmtId="0" fontId="7" fillId="44" borderId="7" xfId="20" applyFont="1" applyFill="1" applyBorder="1" applyAlignment="1">
      <alignment horizontal="center" vertical="center"/>
      <protection/>
    </xf>
    <xf numFmtId="0" fontId="7" fillId="44" borderId="8" xfId="20" applyFont="1" applyFill="1" applyBorder="1" applyAlignment="1">
      <alignment horizontal="center" vertical="center"/>
      <protection/>
    </xf>
    <xf numFmtId="3" fontId="7" fillId="0" borderId="16" xfId="20" applyNumberFormat="1" applyFont="1" applyFill="1" applyBorder="1" applyAlignment="1">
      <alignment horizontal="right"/>
      <protection/>
    </xf>
    <xf numFmtId="3" fontId="8" fillId="0" borderId="16" xfId="20" applyNumberFormat="1" applyFont="1" applyFill="1" applyBorder="1" applyAlignment="1">
      <alignment horizontal="right"/>
      <protection/>
    </xf>
    <xf numFmtId="3" fontId="11" fillId="0" borderId="9" xfId="20" applyNumberFormat="1" applyFont="1" applyFill="1" applyBorder="1" applyAlignment="1">
      <alignment horizontal="right"/>
      <protection/>
    </xf>
    <xf numFmtId="3" fontId="11" fillId="0" borderId="22" xfId="20" applyNumberFormat="1" applyFont="1" applyFill="1" applyBorder="1" applyAlignment="1">
      <alignment horizontal="right"/>
      <protection/>
    </xf>
    <xf numFmtId="3" fontId="4" fillId="44" borderId="0" xfId="20" applyNumberFormat="1" applyFont="1" applyFill="1">
      <alignment/>
      <protection/>
    </xf>
    <xf numFmtId="0" fontId="7" fillId="44" borderId="13" xfId="21" applyFont="1" applyFill="1" applyBorder="1" applyAlignment="1">
      <alignment horizontal="center" vertical="center"/>
      <protection/>
    </xf>
    <xf numFmtId="0" fontId="7" fillId="44" borderId="27" xfId="21" applyFont="1" applyFill="1" applyBorder="1" applyAlignment="1">
      <alignment horizontal="center" vertical="center"/>
      <protection/>
    </xf>
    <xf numFmtId="0" fontId="7" fillId="44" borderId="18" xfId="21" applyFont="1" applyFill="1" applyBorder="1" applyAlignment="1">
      <alignment horizontal="center" vertical="center"/>
      <protection/>
    </xf>
    <xf numFmtId="0" fontId="7" fillId="44" borderId="19" xfId="21" applyFont="1" applyFill="1" applyBorder="1" applyAlignment="1">
      <alignment horizontal="center" vertical="center"/>
      <protection/>
    </xf>
    <xf numFmtId="0" fontId="3" fillId="44" borderId="28" xfId="20" applyFont="1" applyFill="1" applyBorder="1" applyAlignment="1">
      <alignment horizontal="center"/>
      <protection/>
    </xf>
    <xf numFmtId="0" fontId="3" fillId="44" borderId="29" xfId="20" applyFont="1" applyFill="1" applyBorder="1" applyAlignment="1">
      <alignment horizontal="center"/>
      <protection/>
    </xf>
    <xf numFmtId="0" fontId="3" fillId="44" borderId="30" xfId="20" applyFont="1" applyFill="1" applyBorder="1" applyAlignment="1">
      <alignment horizontal="center"/>
      <protection/>
    </xf>
    <xf numFmtId="49" fontId="8" fillId="44" borderId="31" xfId="24" applyNumberFormat="1" applyFont="1" applyFill="1" applyBorder="1" applyAlignment="1">
      <alignment horizontal="left" wrapText="1"/>
    </xf>
    <xf numFmtId="49" fontId="8" fillId="44" borderId="0" xfId="24" applyNumberFormat="1" applyFont="1" applyFill="1" applyBorder="1" applyAlignment="1">
      <alignment horizontal="left" wrapText="1"/>
    </xf>
  </cellXfs>
  <cellStyles count="253">
    <cellStyle name="Normal" xfId="0"/>
    <cellStyle name="Percent" xfId="15"/>
    <cellStyle name="Currency" xfId="16"/>
    <cellStyle name="Currency [0]" xfId="17"/>
    <cellStyle name="Comma" xfId="18"/>
    <cellStyle name="Comma [0]" xfId="19"/>
    <cellStyle name="Normální 5" xfId="20"/>
    <cellStyle name="normální_List1 2" xfId="21"/>
    <cellStyle name="normální_935GFSYQNewData 2" xfId="22"/>
    <cellStyle name="Normální 2" xfId="23"/>
    <cellStyle name="0_mezer" xfId="24"/>
    <cellStyle name="1_mezera" xfId="25"/>
    <cellStyle name="2_mezery" xfId="26"/>
    <cellStyle name="2_mezeryT" xfId="27"/>
    <cellStyle name="3_mezery" xfId="28"/>
    <cellStyle name="Accent1 - 20%" xfId="29"/>
    <cellStyle name="Accent1 - 40%" xfId="30"/>
    <cellStyle name="Accent1 - 60%" xfId="31"/>
    <cellStyle name="Accent2 - 20%" xfId="32"/>
    <cellStyle name="Accent2 - 40%" xfId="33"/>
    <cellStyle name="Accent2 - 60%" xfId="34"/>
    <cellStyle name="Accent3 - 20%" xfId="35"/>
    <cellStyle name="Accent3 - 40%" xfId="36"/>
    <cellStyle name="Accent3 - 60%" xfId="37"/>
    <cellStyle name="Accent4 - 20%" xfId="38"/>
    <cellStyle name="Accent4 - 40%" xfId="39"/>
    <cellStyle name="Accent4 - 60%" xfId="40"/>
    <cellStyle name="Accent5 - 20%" xfId="41"/>
    <cellStyle name="Accent5 - 40%" xfId="42"/>
    <cellStyle name="Accent5 - 60%" xfId="43"/>
    <cellStyle name="Accent6 - 20%" xfId="44"/>
    <cellStyle name="Accent6 - 40%" xfId="45"/>
    <cellStyle name="Accent6 - 60%" xfId="46"/>
    <cellStyle name="Emphasis 1" xfId="47"/>
    <cellStyle name="Emphasis 2" xfId="48"/>
    <cellStyle name="Emphasis 3" xfId="49"/>
    <cellStyle name="Normální 2 2" xfId="50"/>
    <cellStyle name="Normální 2 3" xfId="51"/>
    <cellStyle name="Normální 3" xfId="52"/>
    <cellStyle name="Normální 4" xfId="53"/>
    <cellStyle name="Normální 6" xfId="54"/>
    <cellStyle name="Normální 7" xfId="55"/>
    <cellStyle name="SAPBEXaggData" xfId="56"/>
    <cellStyle name="SAPBEXaggData 2" xfId="57"/>
    <cellStyle name="SAPBEXaggData 2 2" xfId="58"/>
    <cellStyle name="SAPBEXaggData 3" xfId="59"/>
    <cellStyle name="SAPBEXaggData 4" xfId="60"/>
    <cellStyle name="SAPBEXaggDataEmph" xfId="61"/>
    <cellStyle name="SAPBEXaggDataEmph 2" xfId="62"/>
    <cellStyle name="SAPBEXaggDataEmph 2 2" xfId="63"/>
    <cellStyle name="SAPBEXaggDataEmph 3" xfId="64"/>
    <cellStyle name="SAPBEXaggDataEmph 4" xfId="65"/>
    <cellStyle name="SAPBEXaggItem" xfId="66"/>
    <cellStyle name="SAPBEXaggItem 2" xfId="67"/>
    <cellStyle name="SAPBEXaggItem 2 2" xfId="68"/>
    <cellStyle name="SAPBEXaggItem 3" xfId="69"/>
    <cellStyle name="SAPBEXaggItem 4" xfId="70"/>
    <cellStyle name="SAPBEXaggItemX" xfId="71"/>
    <cellStyle name="SAPBEXaggItemX 2" xfId="72"/>
    <cellStyle name="SAPBEXaggItemX 2 2" xfId="73"/>
    <cellStyle name="SAPBEXaggItemX 3" xfId="74"/>
    <cellStyle name="SAPBEXaggItemX 4" xfId="75"/>
    <cellStyle name="SAPBEXexcBad7" xfId="76"/>
    <cellStyle name="SAPBEXexcBad7 2" xfId="77"/>
    <cellStyle name="SAPBEXexcBad7 2 2" xfId="78"/>
    <cellStyle name="SAPBEXexcBad7 3" xfId="79"/>
    <cellStyle name="SAPBEXexcBad7 4" xfId="80"/>
    <cellStyle name="SAPBEXexcBad8" xfId="81"/>
    <cellStyle name="SAPBEXexcBad8 2" xfId="82"/>
    <cellStyle name="SAPBEXexcBad8 2 2" xfId="83"/>
    <cellStyle name="SAPBEXexcBad8 3" xfId="84"/>
    <cellStyle name="SAPBEXexcBad8 4" xfId="85"/>
    <cellStyle name="SAPBEXexcBad9" xfId="86"/>
    <cellStyle name="SAPBEXexcBad9 2" xfId="87"/>
    <cellStyle name="SAPBEXexcBad9 2 2" xfId="88"/>
    <cellStyle name="SAPBEXexcBad9 3" xfId="89"/>
    <cellStyle name="SAPBEXexcBad9 4" xfId="90"/>
    <cellStyle name="SAPBEXexcCritical4" xfId="91"/>
    <cellStyle name="SAPBEXexcCritical4 2" xfId="92"/>
    <cellStyle name="SAPBEXexcCritical4 2 2" xfId="93"/>
    <cellStyle name="SAPBEXexcCritical4 3" xfId="94"/>
    <cellStyle name="SAPBEXexcCritical4 4" xfId="95"/>
    <cellStyle name="SAPBEXexcCritical5" xfId="96"/>
    <cellStyle name="SAPBEXexcCritical5 2" xfId="97"/>
    <cellStyle name="SAPBEXexcCritical5 2 2" xfId="98"/>
    <cellStyle name="SAPBEXexcCritical5 3" xfId="99"/>
    <cellStyle name="SAPBEXexcCritical5 4" xfId="100"/>
    <cellStyle name="SAPBEXexcCritical6" xfId="101"/>
    <cellStyle name="SAPBEXexcCritical6 2" xfId="102"/>
    <cellStyle name="SAPBEXexcCritical6 2 2" xfId="103"/>
    <cellStyle name="SAPBEXexcCritical6 3" xfId="104"/>
    <cellStyle name="SAPBEXexcCritical6 4" xfId="105"/>
    <cellStyle name="SAPBEXexcGood1" xfId="106"/>
    <cellStyle name="SAPBEXexcGood1 2" xfId="107"/>
    <cellStyle name="SAPBEXexcGood1 2 2" xfId="108"/>
    <cellStyle name="SAPBEXexcGood1 3" xfId="109"/>
    <cellStyle name="SAPBEXexcGood1 4" xfId="110"/>
    <cellStyle name="SAPBEXexcGood2" xfId="111"/>
    <cellStyle name="SAPBEXexcGood2 2" xfId="112"/>
    <cellStyle name="SAPBEXexcGood2 2 2" xfId="113"/>
    <cellStyle name="SAPBEXexcGood2 3" xfId="114"/>
    <cellStyle name="SAPBEXexcGood2 4" xfId="115"/>
    <cellStyle name="SAPBEXexcGood3" xfId="116"/>
    <cellStyle name="SAPBEXexcGood3 2" xfId="117"/>
    <cellStyle name="SAPBEXexcGood3 2 2" xfId="118"/>
    <cellStyle name="SAPBEXexcGood3 3" xfId="119"/>
    <cellStyle name="SAPBEXexcGood3 4" xfId="120"/>
    <cellStyle name="SAPBEXfilterDrill" xfId="121"/>
    <cellStyle name="SAPBEXfilterDrill 2" xfId="122"/>
    <cellStyle name="SAPBEXfilterDrill 2 2" xfId="123"/>
    <cellStyle name="SAPBEXfilterDrill 3" xfId="124"/>
    <cellStyle name="SAPBEXfilterDrill 4" xfId="125"/>
    <cellStyle name="SAPBEXFilterInfo1" xfId="126"/>
    <cellStyle name="SAPBEXFilterInfo2" xfId="127"/>
    <cellStyle name="SAPBEXFilterInfo2 2" xfId="128"/>
    <cellStyle name="SAPBEXFilterInfo2 3" xfId="129"/>
    <cellStyle name="SAPBEXFilterInfoHlavicka" xfId="130"/>
    <cellStyle name="SAPBEXfilterItem" xfId="131"/>
    <cellStyle name="SAPBEXfilterItem 2" xfId="132"/>
    <cellStyle name="SAPBEXfilterItem 2 2" xfId="133"/>
    <cellStyle name="SAPBEXfilterItem 3" xfId="134"/>
    <cellStyle name="SAPBEXfilterItem 4" xfId="135"/>
    <cellStyle name="SAPBEXfilterText" xfId="136"/>
    <cellStyle name="SAPBEXfilterText 2" xfId="137"/>
    <cellStyle name="SAPBEXfilterText 2 2" xfId="138"/>
    <cellStyle name="SAPBEXfilterText 3" xfId="139"/>
    <cellStyle name="SAPBEXfilterText 4" xfId="140"/>
    <cellStyle name="SAPBEXformats" xfId="141"/>
    <cellStyle name="SAPBEXformats 2" xfId="142"/>
    <cellStyle name="SAPBEXformats 2 2" xfId="143"/>
    <cellStyle name="SAPBEXformats 3" xfId="144"/>
    <cellStyle name="SAPBEXformats 4" xfId="145"/>
    <cellStyle name="SAPBEXheaderItem" xfId="146"/>
    <cellStyle name="SAPBEXheaderItem 2" xfId="147"/>
    <cellStyle name="SAPBEXheaderItem 2 2" xfId="148"/>
    <cellStyle name="SAPBEXheaderItem 3" xfId="149"/>
    <cellStyle name="SAPBEXheaderItem 4" xfId="150"/>
    <cellStyle name="SAPBEXheaderText" xfId="151"/>
    <cellStyle name="SAPBEXheaderText 2" xfId="152"/>
    <cellStyle name="SAPBEXheaderText 2 2" xfId="153"/>
    <cellStyle name="SAPBEXheaderText 3" xfId="154"/>
    <cellStyle name="SAPBEXheaderText 4" xfId="155"/>
    <cellStyle name="SAPBEXHLevel0" xfId="156"/>
    <cellStyle name="SAPBEXHLevel0 2" xfId="157"/>
    <cellStyle name="SAPBEXHLevel0 2 2" xfId="158"/>
    <cellStyle name="SAPBEXHLevel0 3" xfId="159"/>
    <cellStyle name="SAPBEXHLevel0 4" xfId="160"/>
    <cellStyle name="SAPBEXHLevel0X" xfId="161"/>
    <cellStyle name="SAPBEXHLevel0X 2" xfId="162"/>
    <cellStyle name="SAPBEXHLevel0X 3" xfId="163"/>
    <cellStyle name="SAPBEXHLevel0X 3 2" xfId="164"/>
    <cellStyle name="SAPBEXHLevel0X 4" xfId="165"/>
    <cellStyle name="SAPBEXHLevel0X 5" xfId="166"/>
    <cellStyle name="SAPBEXHLevel1" xfId="167"/>
    <cellStyle name="SAPBEXHLevel1 2" xfId="168"/>
    <cellStyle name="SAPBEXHLevel1 2 2" xfId="169"/>
    <cellStyle name="SAPBEXHLevel1 3" xfId="170"/>
    <cellStyle name="SAPBEXHLevel1 4" xfId="171"/>
    <cellStyle name="SAPBEXHLevel1X" xfId="172"/>
    <cellStyle name="SAPBEXHLevel1X 2" xfId="173"/>
    <cellStyle name="SAPBEXHLevel1X 3" xfId="174"/>
    <cellStyle name="SAPBEXHLevel1X 3 2" xfId="175"/>
    <cellStyle name="SAPBEXHLevel1X 4" xfId="176"/>
    <cellStyle name="SAPBEXHLevel1X 5" xfId="177"/>
    <cellStyle name="SAPBEXHLevel2" xfId="178"/>
    <cellStyle name="SAPBEXHLevel2 2" xfId="179"/>
    <cellStyle name="SAPBEXHLevel2 2 2" xfId="180"/>
    <cellStyle name="SAPBEXHLevel2 3" xfId="181"/>
    <cellStyle name="SAPBEXHLevel2 4" xfId="182"/>
    <cellStyle name="SAPBEXHLevel2X" xfId="183"/>
    <cellStyle name="SAPBEXHLevel2X 2" xfId="184"/>
    <cellStyle name="SAPBEXHLevel2X 3" xfId="185"/>
    <cellStyle name="SAPBEXHLevel2X 3 2" xfId="186"/>
    <cellStyle name="SAPBEXHLevel2X 4" xfId="187"/>
    <cellStyle name="SAPBEXHLevel2X 5" xfId="188"/>
    <cellStyle name="SAPBEXHLevel3" xfId="189"/>
    <cellStyle name="SAPBEXHLevel3 2" xfId="190"/>
    <cellStyle name="SAPBEXHLevel3 2 2" xfId="191"/>
    <cellStyle name="SAPBEXHLevel3 3" xfId="192"/>
    <cellStyle name="SAPBEXHLevel3 4" xfId="193"/>
    <cellStyle name="SAPBEXHLevel3X" xfId="194"/>
    <cellStyle name="SAPBEXHLevel3X 2" xfId="195"/>
    <cellStyle name="SAPBEXHLevel3X 3" xfId="196"/>
    <cellStyle name="SAPBEXHLevel3X 3 2" xfId="197"/>
    <cellStyle name="SAPBEXHLevel3X 4" xfId="198"/>
    <cellStyle name="SAPBEXHLevel3X 5" xfId="199"/>
    <cellStyle name="SAPBEXchaText" xfId="200"/>
    <cellStyle name="SAPBEXchaText 2" xfId="201"/>
    <cellStyle name="SAPBEXchaText 2 2" xfId="202"/>
    <cellStyle name="SAPBEXchaText 3" xfId="203"/>
    <cellStyle name="SAPBEXchaText 4" xfId="204"/>
    <cellStyle name="SAPBEXinputData" xfId="205"/>
    <cellStyle name="SAPBEXinputData 2" xfId="206"/>
    <cellStyle name="SAPBEXinputData 3" xfId="207"/>
    <cellStyle name="SAPBEXinputData 4" xfId="208"/>
    <cellStyle name="SAPBEXinputData 5" xfId="209"/>
    <cellStyle name="SAPBEXItemHeader" xfId="210"/>
    <cellStyle name="SAPBEXItemHeader 2" xfId="211"/>
    <cellStyle name="SAPBEXItemHeader 2 2" xfId="212"/>
    <cellStyle name="SAPBEXItemHeader 3" xfId="213"/>
    <cellStyle name="SAPBEXItemHeader 4" xfId="214"/>
    <cellStyle name="SAPBEXresData" xfId="215"/>
    <cellStyle name="SAPBEXresData 2" xfId="216"/>
    <cellStyle name="SAPBEXresData 2 2" xfId="217"/>
    <cellStyle name="SAPBEXresData 3" xfId="218"/>
    <cellStyle name="SAPBEXresData 4" xfId="219"/>
    <cellStyle name="SAPBEXresDataEmph" xfId="220"/>
    <cellStyle name="SAPBEXresDataEmph 2" xfId="221"/>
    <cellStyle name="SAPBEXresDataEmph 3" xfId="222"/>
    <cellStyle name="SAPBEXresItem" xfId="223"/>
    <cellStyle name="SAPBEXresItem 2" xfId="224"/>
    <cellStyle name="SAPBEXresItem 2 2" xfId="225"/>
    <cellStyle name="SAPBEXresItem 3" xfId="226"/>
    <cellStyle name="SAPBEXresItem 4" xfId="227"/>
    <cellStyle name="SAPBEXresItemX" xfId="228"/>
    <cellStyle name="SAPBEXresItemX 2" xfId="229"/>
    <cellStyle name="SAPBEXresItemX 2 2" xfId="230"/>
    <cellStyle name="SAPBEXresItemX 3" xfId="231"/>
    <cellStyle name="SAPBEXresItemX 4" xfId="232"/>
    <cellStyle name="SAPBEXstdData" xfId="233"/>
    <cellStyle name="SAPBEXstdData 2" xfId="234"/>
    <cellStyle name="SAPBEXstdData 2 2" xfId="235"/>
    <cellStyle name="SAPBEXstdData 3" xfId="236"/>
    <cellStyle name="SAPBEXstdData 4" xfId="237"/>
    <cellStyle name="SAPBEXstdDataEmph" xfId="238"/>
    <cellStyle name="SAPBEXstdDataEmph 2" xfId="239"/>
    <cellStyle name="SAPBEXstdDataEmph 2 2" xfId="240"/>
    <cellStyle name="SAPBEXstdDataEmph 3" xfId="241"/>
    <cellStyle name="SAPBEXstdDataEmph 4" xfId="242"/>
    <cellStyle name="SAPBEXstdItem" xfId="243"/>
    <cellStyle name="SAPBEXstdItem 2" xfId="244"/>
    <cellStyle name="SAPBEXstdItem 2 2" xfId="245"/>
    <cellStyle name="SAPBEXstdItem 3" xfId="246"/>
    <cellStyle name="SAPBEXstdItem 4" xfId="247"/>
    <cellStyle name="SAPBEXstdItemX" xfId="248"/>
    <cellStyle name="SAPBEXstdItemX 2" xfId="249"/>
    <cellStyle name="SAPBEXstdItemX 2 2" xfId="250"/>
    <cellStyle name="SAPBEXstdItemX 3" xfId="251"/>
    <cellStyle name="SAPBEXstdItemX 4" xfId="252"/>
    <cellStyle name="SAPBEXtitle" xfId="253"/>
    <cellStyle name="SAPBEXtitle 2" xfId="254"/>
    <cellStyle name="SAPBEXtitle 2 2" xfId="255"/>
    <cellStyle name="SAPBEXtitle 3" xfId="256"/>
    <cellStyle name="SAPBEXtitle 4" xfId="257"/>
    <cellStyle name="SAPBEXunassignedItem" xfId="258"/>
    <cellStyle name="SAPBEXunassignedItem 2" xfId="259"/>
    <cellStyle name="SAPBEXunassignedItem 3" xfId="260"/>
    <cellStyle name="SAPBEXundefined" xfId="261"/>
    <cellStyle name="SAPBEXundefined 2" xfId="262"/>
    <cellStyle name="SAPBEXundefined 2 2" xfId="263"/>
    <cellStyle name="SAPBEXundefined 3" xfId="264"/>
    <cellStyle name="SAPBEXundefined 4" xfId="265"/>
    <cellStyle name="Sheet Title" xfId="26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styles" Target="styles.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externalLink" Target="externalLinks/externalLink1.xml" /><Relationship Id="rId5" Type="http://schemas.openxmlformats.org/officeDocument/2006/relationships/sharedStrings" Target="sharedString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1)%20D&#367;le&#382;it&#233;%20soubory\1)%20St&#225;l&#233;%20&#250;koly\St&#225;l&#233;%20&#250;koly\Nov&#225;%20agenda%20K&#352;\V&#253;kaz%20P%20a%20V\VV&#352;,%20VVI,%20OUVI\O&#218;VI\O&#218;VI_V&#253;kaz%20PPaV_jednotliv&#283;_p&#345;evodov&#253;%20m&#367;stek%20(202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říloha č. 1 (M)"/>
      <sheetName val="Výkaz zdrojů a užití (M)"/>
      <sheetName val="Příloha č. 1 (Q)"/>
      <sheetName val="Výkaz zdrojů a užití (Q)"/>
      <sheetName val="Výkaz zdrojů a užití (M+Q)"/>
      <sheetName val="Výkaz zdrojů a užití (Q)_2021"/>
      <sheetName val="Výkaz zdrojů a užití (Q)_2020"/>
      <sheetName val="Výkaz zdrojů a užití (Q)_2019"/>
      <sheetName val="Výkaz zdrojů a užití (Q)_2018"/>
    </sheetNames>
    <sheetDataSet>
      <sheetData sheetId="0"/>
      <sheetData sheetId="1">
        <row r="10">
          <cell r="D10">
            <v>21328.31</v>
          </cell>
        </row>
        <row r="11">
          <cell r="D11">
            <v>2152.53</v>
          </cell>
        </row>
        <row r="12">
          <cell r="D12">
            <v>0</v>
          </cell>
        </row>
        <row r="13">
          <cell r="D13">
            <v>1395.37</v>
          </cell>
        </row>
        <row r="14">
          <cell r="D14">
            <v>17780.41</v>
          </cell>
        </row>
        <row r="15">
          <cell r="D15">
            <v>21502.6</v>
          </cell>
        </row>
        <row r="16">
          <cell r="D16">
            <v>1758.5</v>
          </cell>
        </row>
        <row r="17">
          <cell r="D17">
            <v>15258.97</v>
          </cell>
        </row>
        <row r="18">
          <cell r="D18">
            <v>52.41</v>
          </cell>
        </row>
        <row r="19">
          <cell r="D19">
            <v>2821.32</v>
          </cell>
        </row>
        <row r="20">
          <cell r="D20">
            <v>1095.58</v>
          </cell>
        </row>
        <row r="21">
          <cell r="D21">
            <v>0</v>
          </cell>
        </row>
        <row r="22">
          <cell r="D22">
            <v>515.82</v>
          </cell>
        </row>
        <row r="23">
          <cell r="D23">
            <v>-174.29</v>
          </cell>
        </row>
        <row r="25">
          <cell r="D25">
            <v>540.89</v>
          </cell>
        </row>
        <row r="26">
          <cell r="D26">
            <v>540.89</v>
          </cell>
        </row>
        <row r="27">
          <cell r="D27">
            <v>0</v>
          </cell>
        </row>
        <row r="28">
          <cell r="D28">
            <v>0</v>
          </cell>
        </row>
        <row r="29">
          <cell r="D29">
            <v>9.96</v>
          </cell>
        </row>
        <row r="30">
          <cell r="D30">
            <v>9.96</v>
          </cell>
        </row>
        <row r="31">
          <cell r="D31">
            <v>0</v>
          </cell>
        </row>
        <row r="32">
          <cell r="D32">
            <v>0</v>
          </cell>
        </row>
        <row r="33">
          <cell r="D33">
            <v>530.93</v>
          </cell>
        </row>
        <row r="34">
          <cell r="D34">
            <v>-705.22</v>
          </cell>
        </row>
        <row r="36">
          <cell r="D36">
            <v>9671.83</v>
          </cell>
        </row>
        <row r="37">
          <cell r="D37">
            <v>10094.21</v>
          </cell>
        </row>
        <row r="38">
          <cell r="D38">
            <v>-422.38</v>
          </cell>
        </row>
        <row r="39">
          <cell r="D39">
            <v>7644.25</v>
          </cell>
        </row>
        <row r="40">
          <cell r="D40">
            <v>7769.62</v>
          </cell>
        </row>
        <row r="41">
          <cell r="D41">
            <v>-125.37</v>
          </cell>
        </row>
        <row r="42">
          <cell r="D42">
            <v>-2027.58</v>
          </cell>
        </row>
        <row r="43">
          <cell r="D43">
            <v>-2732.8</v>
          </cell>
        </row>
      </sheetData>
      <sheetData sheetId="2"/>
      <sheetData sheetId="3">
        <row r="90">
          <cell r="D90">
            <v>143.648853576667</v>
          </cell>
        </row>
        <row r="91">
          <cell r="D91">
            <v>13.2734349999998</v>
          </cell>
        </row>
        <row r="92">
          <cell r="D92">
            <v>0</v>
          </cell>
        </row>
        <row r="93">
          <cell r="D93">
            <v>2.70543193333333</v>
          </cell>
        </row>
        <row r="94">
          <cell r="D94">
            <v>127.669986643333</v>
          </cell>
        </row>
        <row r="95">
          <cell r="D95">
            <v>33.9871805766667</v>
          </cell>
        </row>
        <row r="96">
          <cell r="D96">
            <v>8.96234097666667</v>
          </cell>
        </row>
        <row r="97">
          <cell r="D97">
            <v>7.25352884</v>
          </cell>
        </row>
        <row r="98">
          <cell r="D98">
            <v>0.000381</v>
          </cell>
        </row>
        <row r="99">
          <cell r="D99">
            <v>0.693130666666666</v>
          </cell>
        </row>
        <row r="100">
          <cell r="D100">
            <v>0.19556441</v>
          </cell>
        </row>
        <row r="101">
          <cell r="D101">
            <v>0.00245</v>
          </cell>
        </row>
        <row r="102">
          <cell r="D102">
            <v>16.8797846833333</v>
          </cell>
        </row>
        <row r="103">
          <cell r="D103">
            <v>109.661673</v>
          </cell>
        </row>
        <row r="105">
          <cell r="D105">
            <v>0.0081074</v>
          </cell>
        </row>
        <row r="106">
          <cell r="D106">
            <v>0.0081074</v>
          </cell>
        </row>
        <row r="107">
          <cell r="D107">
            <v>0</v>
          </cell>
        </row>
        <row r="108">
          <cell r="D108">
            <v>0</v>
          </cell>
        </row>
        <row r="109">
          <cell r="D109">
            <v>0</v>
          </cell>
        </row>
        <row r="110">
          <cell r="D110">
            <v>0</v>
          </cell>
        </row>
        <row r="111">
          <cell r="D111">
            <v>0</v>
          </cell>
        </row>
        <row r="112">
          <cell r="D112">
            <v>0</v>
          </cell>
        </row>
        <row r="113">
          <cell r="D113">
            <v>0.0081074</v>
          </cell>
        </row>
        <row r="114">
          <cell r="D114">
            <v>109.6535656</v>
          </cell>
        </row>
        <row r="116">
          <cell r="D116">
            <v>109.478895406668</v>
          </cell>
        </row>
        <row r="117">
          <cell r="D117">
            <v>109.478895406668</v>
          </cell>
        </row>
        <row r="118">
          <cell r="D118">
            <v>0</v>
          </cell>
        </row>
        <row r="119">
          <cell r="D119">
            <v>0</v>
          </cell>
        </row>
        <row r="120">
          <cell r="D120">
            <v>0</v>
          </cell>
        </row>
        <row r="121">
          <cell r="D121">
            <v>0</v>
          </cell>
        </row>
        <row r="122">
          <cell r="D122">
            <v>-109.478895406668</v>
          </cell>
        </row>
        <row r="123">
          <cell r="D123">
            <v>0.174670193334653</v>
          </cell>
        </row>
      </sheetData>
      <sheetData sheetId="4"/>
      <sheetData sheetId="5"/>
      <sheetData sheetId="6"/>
      <sheetData sheetId="7"/>
      <sheetData sheetId="8"/>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M47"/>
  <sheetViews>
    <sheetView showGridLines="0" zoomScale="80" zoomScaleNormal="80" workbookViewId="0" topLeftCell="I1">
      <selection pane="topLeft" activeCell="B60" sqref="B60"/>
    </sheetView>
  </sheetViews>
  <sheetFormatPr defaultColWidth="9.140625" defaultRowHeight="12.75"/>
  <cols>
    <col min="1" max="1" width="2" style="2" customWidth="1"/>
    <col min="2" max="2" width="50.7142857142857" style="2" customWidth="1"/>
    <col min="3" max="3" width="10.7142857142857" style="2" customWidth="1"/>
    <col min="4" max="4" width="10.5714285714286" style="2" customWidth="1"/>
    <col min="5" max="7" width="10.5714285714286" style="3" customWidth="1"/>
    <col min="8" max="15" width="10.5714285714286" style="2" customWidth="1"/>
    <col min="16" max="16384" width="9.14285714285714" style="2"/>
  </cols>
  <sheetData>
    <row r="2" ht="12.75">
      <c r="B2" s="48" t="s">
        <v>11</v>
      </c>
    </row>
    <row r="4" ht="15.75">
      <c r="B4" s="50" t="s">
        <v>64</v>
      </c>
    </row>
    <row r="5" ht="12.75">
      <c r="B5" s="1"/>
    </row>
    <row r="6" spans="2:3" ht="13.5" thickBot="1">
      <c r="B6" s="2" t="s">
        <v>12</v>
      </c>
      <c r="C6" s="1"/>
    </row>
    <row r="7" spans="2:15" ht="15" customHeight="1">
      <c r="B7" s="64" t="s">
        <v>13</v>
      </c>
      <c r="C7" s="65"/>
      <c r="D7" s="68">
        <v>2022</v>
      </c>
      <c r="E7" s="69"/>
      <c r="F7" s="69"/>
      <c r="G7" s="69"/>
      <c r="H7" s="69"/>
      <c r="I7" s="69"/>
      <c r="J7" s="69"/>
      <c r="K7" s="69"/>
      <c r="L7" s="69"/>
      <c r="M7" s="69"/>
      <c r="N7" s="69"/>
      <c r="O7" s="70"/>
    </row>
    <row r="8" spans="2:15" ht="13.5" thickBot="1">
      <c r="B8" s="66"/>
      <c r="C8" s="67"/>
      <c r="D8" s="4" t="s">
        <v>67</v>
      </c>
      <c r="E8" s="5" t="s">
        <v>68</v>
      </c>
      <c r="F8" s="6" t="s">
        <v>69</v>
      </c>
      <c r="G8" s="6" t="s">
        <v>14</v>
      </c>
      <c r="H8" s="6" t="s">
        <v>15</v>
      </c>
      <c r="I8" s="6" t="s">
        <v>16</v>
      </c>
      <c r="J8" s="6" t="s">
        <v>17</v>
      </c>
      <c r="K8" s="6" t="s">
        <v>18</v>
      </c>
      <c r="L8" s="6" t="s">
        <v>19</v>
      </c>
      <c r="M8" s="6" t="s">
        <v>20</v>
      </c>
      <c r="N8" s="6" t="s">
        <v>21</v>
      </c>
      <c r="O8" s="7" t="s">
        <v>22</v>
      </c>
    </row>
    <row r="9" spans="2:15" ht="12.75">
      <c r="B9" s="8" t="s">
        <v>35</v>
      </c>
      <c r="C9" s="9"/>
      <c r="D9" s="10"/>
      <c r="E9" s="11"/>
      <c r="F9" s="11"/>
      <c r="G9" s="11"/>
      <c r="H9" s="11"/>
      <c r="I9" s="11"/>
      <c r="J9" s="11"/>
      <c r="K9" s="11"/>
      <c r="L9" s="11"/>
      <c r="M9" s="11"/>
      <c r="N9" s="11"/>
      <c r="O9" s="12"/>
    </row>
    <row r="10" spans="2:39" ht="12.75">
      <c r="B10" s="13" t="s">
        <v>36</v>
      </c>
      <c r="C10" s="14" t="s">
        <v>0</v>
      </c>
      <c r="D10" s="51">
        <v>21471.958853579999</v>
      </c>
      <c r="E10" s="15">
        <v>26431.187233839999</v>
      </c>
      <c r="F10" s="15">
        <v>42246.373109870001</v>
      </c>
      <c r="G10" s="15">
        <v>23729.426882119998</v>
      </c>
      <c r="H10" s="59">
        <v>35601.538385630003</v>
      </c>
      <c r="I10" s="15">
        <v>28340.284173600001</v>
      </c>
      <c r="J10" s="15">
        <v>37608.018270699999</v>
      </c>
      <c r="K10" s="15">
        <v>57424.041062110002</v>
      </c>
      <c r="L10" s="15">
        <v>59681.870025299999</v>
      </c>
      <c r="M10" s="15">
        <v>28085.022231229999</v>
      </c>
      <c r="N10" s="15">
        <v>35856.455398350001</v>
      </c>
      <c r="O10" s="16">
        <v>48937.694726709997</v>
      </c>
      <c r="AC10" s="63"/>
      <c r="AD10" s="63"/>
      <c r="AE10" s="63"/>
      <c r="AF10" s="63"/>
      <c r="AG10" s="63"/>
      <c r="AH10" s="63"/>
      <c r="AI10" s="63"/>
      <c r="AJ10" s="63"/>
      <c r="AK10" s="63"/>
      <c r="AL10" s="63"/>
      <c r="AM10" s="63"/>
    </row>
    <row r="11" spans="2:38" ht="12.75">
      <c r="B11" s="17" t="s">
        <v>37</v>
      </c>
      <c r="C11" s="18">
        <v>2</v>
      </c>
      <c r="D11" s="52">
        <v>2165.8034349999998</v>
      </c>
      <c r="E11" s="19">
        <v>1927.3460325999999</v>
      </c>
      <c r="F11" s="19">
        <v>7493.6017820799998</v>
      </c>
      <c r="G11" s="19">
        <v>1784.7064622</v>
      </c>
      <c r="H11" s="60">
        <v>1599.7861391900001</v>
      </c>
      <c r="I11" s="19">
        <v>1370.7586971200001</v>
      </c>
      <c r="J11" s="19">
        <v>3139.4464997599998</v>
      </c>
      <c r="K11" s="19">
        <v>3182.4371127600002</v>
      </c>
      <c r="L11" s="19">
        <v>3161.9678517500001</v>
      </c>
      <c r="M11" s="19">
        <v>1342.704974</v>
      </c>
      <c r="N11" s="19">
        <v>269.93650057000002</v>
      </c>
      <c r="O11" s="20">
        <v>71.292098859999996</v>
      </c>
      <c r="AC11" s="63"/>
      <c r="AD11" s="63"/>
      <c r="AE11" s="63"/>
      <c r="AF11" s="63"/>
      <c r="AG11" s="63"/>
      <c r="AH11" s="63"/>
      <c r="AI11" s="63"/>
      <c r="AJ11" s="63"/>
      <c r="AK11" s="63"/>
      <c r="AL11" s="63"/>
    </row>
    <row r="12" spans="2:38" ht="12.75">
      <c r="B12" s="17" t="s">
        <v>38</v>
      </c>
      <c r="C12" s="18">
        <v>3</v>
      </c>
      <c r="D12" s="52">
        <v>0</v>
      </c>
      <c r="E12" s="19">
        <v>0</v>
      </c>
      <c r="F12" s="19">
        <v>0</v>
      </c>
      <c r="G12" s="19">
        <v>0</v>
      </c>
      <c r="H12" s="60">
        <v>0</v>
      </c>
      <c r="I12" s="19">
        <v>0</v>
      </c>
      <c r="J12" s="19">
        <v>0</v>
      </c>
      <c r="K12" s="19">
        <v>0</v>
      </c>
      <c r="L12" s="19">
        <v>0</v>
      </c>
      <c r="M12" s="19">
        <v>0</v>
      </c>
      <c r="N12" s="19">
        <v>0</v>
      </c>
      <c r="O12" s="20">
        <v>0</v>
      </c>
      <c r="AC12" s="63"/>
      <c r="AD12" s="63"/>
      <c r="AE12" s="63"/>
      <c r="AF12" s="63"/>
      <c r="AG12" s="63"/>
      <c r="AH12" s="63"/>
      <c r="AI12" s="63"/>
      <c r="AJ12" s="63"/>
      <c r="AK12" s="63"/>
      <c r="AL12" s="63"/>
    </row>
    <row r="13" spans="2:38" ht="12.75">
      <c r="B13" s="17" t="s">
        <v>39</v>
      </c>
      <c r="C13" s="18">
        <v>4</v>
      </c>
      <c r="D13" s="52">
        <v>1398.0754319299999</v>
      </c>
      <c r="E13" s="19">
        <v>9602.0514003600001</v>
      </c>
      <c r="F13" s="19">
        <v>4030.4476430599998</v>
      </c>
      <c r="G13" s="19">
        <v>3727.0439063600002</v>
      </c>
      <c r="H13" s="60">
        <v>14203.6847963</v>
      </c>
      <c r="I13" s="19">
        <v>4530.7977207499998</v>
      </c>
      <c r="J13" s="19">
        <v>5306.9721247300004</v>
      </c>
      <c r="K13" s="19">
        <v>13025.361136539999</v>
      </c>
      <c r="L13" s="19">
        <v>21867.111958720001</v>
      </c>
      <c r="M13" s="19">
        <v>4888.8231531499996</v>
      </c>
      <c r="N13" s="19">
        <v>12814.674651630001</v>
      </c>
      <c r="O13" s="20">
        <v>15873.89306894</v>
      </c>
      <c r="AC13" s="63"/>
      <c r="AD13" s="63"/>
      <c r="AE13" s="63"/>
      <c r="AF13" s="63"/>
      <c r="AG13" s="63"/>
      <c r="AH13" s="63"/>
      <c r="AI13" s="63"/>
      <c r="AJ13" s="63"/>
      <c r="AK13" s="63"/>
      <c r="AL13" s="63"/>
    </row>
    <row r="14" spans="2:38" ht="12.75">
      <c r="B14" s="17" t="s">
        <v>40</v>
      </c>
      <c r="C14" s="18">
        <v>5</v>
      </c>
      <c r="D14" s="52">
        <v>17908.079986640001</v>
      </c>
      <c r="E14" s="19">
        <v>14901.789800889999</v>
      </c>
      <c r="F14" s="19">
        <v>30722.32368473</v>
      </c>
      <c r="G14" s="19">
        <v>18217.67651356</v>
      </c>
      <c r="H14" s="60">
        <v>19798.067450139999</v>
      </c>
      <c r="I14" s="19">
        <v>22438.72775573</v>
      </c>
      <c r="J14" s="19">
        <v>29161.602979539999</v>
      </c>
      <c r="K14" s="19">
        <v>41216.24281281</v>
      </c>
      <c r="L14" s="19">
        <v>34652.790214840003</v>
      </c>
      <c r="M14" s="19">
        <v>21853.490770740002</v>
      </c>
      <c r="N14" s="19">
        <v>22771.844246140001</v>
      </c>
      <c r="O14" s="20">
        <v>32992.509558919999</v>
      </c>
      <c r="AC14" s="63"/>
      <c r="AD14" s="63"/>
      <c r="AE14" s="63"/>
      <c r="AF14" s="63"/>
      <c r="AG14" s="63"/>
      <c r="AH14" s="63"/>
      <c r="AI14" s="63"/>
      <c r="AJ14" s="63"/>
      <c r="AK14" s="63"/>
      <c r="AL14" s="63"/>
    </row>
    <row r="15" spans="2:38" ht="12.75">
      <c r="B15" s="13" t="s">
        <v>41</v>
      </c>
      <c r="C15" s="14" t="s">
        <v>1</v>
      </c>
      <c r="D15" s="51">
        <v>21536.587180580002</v>
      </c>
      <c r="E15" s="15">
        <v>20329.30427244</v>
      </c>
      <c r="F15" s="15">
        <v>37064.016953630002</v>
      </c>
      <c r="G15" s="15">
        <v>23073.14659452</v>
      </c>
      <c r="H15" s="59">
        <v>25438.733248820001</v>
      </c>
      <c r="I15" s="15">
        <v>27883.02480521</v>
      </c>
      <c r="J15" s="15">
        <v>34244.773337469996</v>
      </c>
      <c r="K15" s="15">
        <v>45764.193608720001</v>
      </c>
      <c r="L15" s="15">
        <v>59628.708540259999</v>
      </c>
      <c r="M15" s="15">
        <v>27985.66292468</v>
      </c>
      <c r="N15" s="15">
        <v>28588.817223710001</v>
      </c>
      <c r="O15" s="16">
        <v>40396.592749399999</v>
      </c>
      <c r="AC15" s="63"/>
      <c r="AD15" s="63"/>
      <c r="AE15" s="63"/>
      <c r="AF15" s="63"/>
      <c r="AG15" s="63"/>
      <c r="AH15" s="63"/>
      <c r="AI15" s="63"/>
      <c r="AJ15" s="63"/>
      <c r="AK15" s="63"/>
      <c r="AL15" s="63"/>
    </row>
    <row r="16" spans="2:38" ht="12.75">
      <c r="B16" s="17" t="s">
        <v>42</v>
      </c>
      <c r="C16" s="18">
        <v>7</v>
      </c>
      <c r="D16" s="52">
        <v>1767.4623409799999</v>
      </c>
      <c r="E16" s="19">
        <v>1431.22196977</v>
      </c>
      <c r="F16" s="19">
        <v>1411.26768085</v>
      </c>
      <c r="G16" s="19">
        <v>1517.13310391</v>
      </c>
      <c r="H16" s="60">
        <v>1429.8552308200001</v>
      </c>
      <c r="I16" s="19">
        <v>1499.8434142799999</v>
      </c>
      <c r="J16" s="19">
        <v>1578.78800578</v>
      </c>
      <c r="K16" s="19">
        <v>1473.77601394</v>
      </c>
      <c r="L16" s="19">
        <v>1471.8862285800001</v>
      </c>
      <c r="M16" s="19">
        <v>1568.5434002</v>
      </c>
      <c r="N16" s="19">
        <v>1554.8545240000001</v>
      </c>
      <c r="O16" s="20">
        <v>1914.11243844</v>
      </c>
      <c r="AC16" s="63"/>
      <c r="AD16" s="63"/>
      <c r="AE16" s="63"/>
      <c r="AF16" s="63"/>
      <c r="AG16" s="63"/>
      <c r="AH16" s="63"/>
      <c r="AI16" s="63"/>
      <c r="AJ16" s="63"/>
      <c r="AK16" s="63"/>
      <c r="AL16" s="63"/>
    </row>
    <row r="17" spans="2:38" ht="12.75">
      <c r="B17" s="17" t="s">
        <v>43</v>
      </c>
      <c r="C17" s="18">
        <v>8</v>
      </c>
      <c r="D17" s="52">
        <v>15266.223528840001</v>
      </c>
      <c r="E17" s="19">
        <v>12721.831077549999</v>
      </c>
      <c r="F17" s="19">
        <v>24103.05135066</v>
      </c>
      <c r="G17" s="19">
        <v>16022.24054189</v>
      </c>
      <c r="H17" s="60">
        <v>15787.190709459999</v>
      </c>
      <c r="I17" s="19">
        <v>19610.088222570001</v>
      </c>
      <c r="J17" s="19">
        <v>26612.637345579999</v>
      </c>
      <c r="K17" s="19">
        <v>33615.867400579999</v>
      </c>
      <c r="L17" s="19">
        <v>35158.491156210002</v>
      </c>
      <c r="M17" s="19">
        <v>20268.411613429998</v>
      </c>
      <c r="N17" s="19">
        <v>16508.756077030001</v>
      </c>
      <c r="O17" s="20">
        <v>33645.344711769998</v>
      </c>
      <c r="AC17" s="63"/>
      <c r="AD17" s="63"/>
      <c r="AE17" s="63"/>
      <c r="AF17" s="63"/>
      <c r="AG17" s="63"/>
      <c r="AH17" s="63"/>
      <c r="AI17" s="63"/>
      <c r="AJ17" s="63"/>
      <c r="AK17" s="63"/>
      <c r="AL17" s="63"/>
    </row>
    <row r="18" spans="2:38" ht="12.75">
      <c r="B18" s="17" t="s">
        <v>44</v>
      </c>
      <c r="C18" s="18">
        <v>9</v>
      </c>
      <c r="D18" s="52">
        <v>52.410381000000001</v>
      </c>
      <c r="E18" s="19">
        <v>42.167700940000003</v>
      </c>
      <c r="F18" s="19">
        <v>62.108454109999997</v>
      </c>
      <c r="G18" s="19">
        <v>151.85987039</v>
      </c>
      <c r="H18" s="60">
        <v>33.218060039999997</v>
      </c>
      <c r="I18" s="19">
        <v>41.15054902</v>
      </c>
      <c r="J18" s="19">
        <v>109.81379428</v>
      </c>
      <c r="K18" s="19">
        <v>45.527935640000003</v>
      </c>
      <c r="L18" s="19">
        <v>77.18408033</v>
      </c>
      <c r="M18" s="19">
        <v>210.41914509</v>
      </c>
      <c r="N18" s="19">
        <v>92.845513499999996</v>
      </c>
      <c r="O18" s="20">
        <v>81.429713699999994</v>
      </c>
      <c r="AC18" s="63"/>
      <c r="AD18" s="63"/>
      <c r="AE18" s="63"/>
      <c r="AF18" s="63"/>
      <c r="AG18" s="63"/>
      <c r="AH18" s="63"/>
      <c r="AI18" s="63"/>
      <c r="AJ18" s="63"/>
      <c r="AK18" s="63"/>
      <c r="AL18" s="63"/>
    </row>
    <row r="19" spans="2:38" ht="12.75">
      <c r="B19" s="17" t="s">
        <v>45</v>
      </c>
      <c r="C19" s="18">
        <v>10</v>
      </c>
      <c r="D19" s="52">
        <v>2822.01313067</v>
      </c>
      <c r="E19" s="19">
        <v>4592.8750014500001</v>
      </c>
      <c r="F19" s="19">
        <v>4488.5649040400003</v>
      </c>
      <c r="G19" s="19">
        <v>3327.9534136799998</v>
      </c>
      <c r="H19" s="60">
        <v>4827.6302959499999</v>
      </c>
      <c r="I19" s="19">
        <v>4539.7592043499999</v>
      </c>
      <c r="J19" s="19">
        <v>4123.5511034299998</v>
      </c>
      <c r="K19" s="19">
        <v>6552.8839629200002</v>
      </c>
      <c r="L19" s="19">
        <v>20686.707292399999</v>
      </c>
      <c r="M19" s="19">
        <v>4016.1899658699999</v>
      </c>
      <c r="N19" s="19">
        <v>7021.2495666599998</v>
      </c>
      <c r="O19" s="20">
        <v>3017.1915929000002</v>
      </c>
      <c r="AC19" s="63"/>
      <c r="AD19" s="63"/>
      <c r="AE19" s="63"/>
      <c r="AF19" s="63"/>
      <c r="AG19" s="63"/>
      <c r="AH19" s="63"/>
      <c r="AI19" s="63"/>
      <c r="AJ19" s="63"/>
      <c r="AK19" s="63"/>
      <c r="AL19" s="63"/>
    </row>
    <row r="20" spans="2:38" ht="12.75">
      <c r="B20" s="17" t="s">
        <v>39</v>
      </c>
      <c r="C20" s="18">
        <v>11</v>
      </c>
      <c r="D20" s="52">
        <v>1095.77556441</v>
      </c>
      <c r="E20" s="19">
        <v>1619.41670755</v>
      </c>
      <c r="F20" s="19">
        <v>6346.8616518099998</v>
      </c>
      <c r="G20" s="19">
        <v>1428.6269622899999</v>
      </c>
      <c r="H20" s="60">
        <v>1518.8617202600001</v>
      </c>
      <c r="I20" s="19">
        <v>1369.42363039</v>
      </c>
      <c r="J20" s="19">
        <v>25.416042699999998</v>
      </c>
      <c r="K20" s="19">
        <v>2475.9156841499998</v>
      </c>
      <c r="L20" s="19">
        <v>1429.62471252</v>
      </c>
      <c r="M20" s="19">
        <v>1373.7158151199999</v>
      </c>
      <c r="N20" s="19">
        <v>1785.7023051199999</v>
      </c>
      <c r="O20" s="20">
        <v>1176.76555054</v>
      </c>
      <c r="AC20" s="63"/>
      <c r="AD20" s="63"/>
      <c r="AE20" s="63"/>
      <c r="AF20" s="63"/>
      <c r="AG20" s="63"/>
      <c r="AH20" s="63"/>
      <c r="AI20" s="63"/>
      <c r="AJ20" s="63"/>
      <c r="AK20" s="63"/>
      <c r="AL20" s="63"/>
    </row>
    <row r="21" spans="2:38" ht="12.75">
      <c r="B21" s="17" t="s">
        <v>46</v>
      </c>
      <c r="C21" s="18">
        <v>12</v>
      </c>
      <c r="D21" s="52">
        <v>0.0024499999999999999</v>
      </c>
      <c r="E21" s="19">
        <v>0.009809</v>
      </c>
      <c r="F21" s="19">
        <v>0.0063470000000000002</v>
      </c>
      <c r="G21" s="19">
        <v>0.02780533</v>
      </c>
      <c r="H21" s="60">
        <v>0.049721340000000003</v>
      </c>
      <c r="I21" s="19">
        <v>0.043661329999999998</v>
      </c>
      <c r="J21" s="19">
        <v>0.014788000000000001</v>
      </c>
      <c r="K21" s="19">
        <v>0.039033999999999999</v>
      </c>
      <c r="L21" s="19">
        <v>0.011653999999999999</v>
      </c>
      <c r="M21" s="19">
        <v>0.010710330000000001</v>
      </c>
      <c r="N21" s="19">
        <v>0.011148</v>
      </c>
      <c r="O21" s="20">
        <v>0.024174999999999999</v>
      </c>
      <c r="AC21" s="63"/>
      <c r="AD21" s="63"/>
      <c r="AE21" s="63"/>
      <c r="AF21" s="63"/>
      <c r="AG21" s="63"/>
      <c r="AH21" s="63"/>
      <c r="AI21" s="63"/>
      <c r="AJ21" s="63"/>
      <c r="AK21" s="63"/>
      <c r="AL21" s="63"/>
    </row>
    <row r="22" spans="2:38" ht="12.75">
      <c r="B22" s="17" t="s">
        <v>47</v>
      </c>
      <c r="C22" s="18">
        <v>13</v>
      </c>
      <c r="D22" s="52">
        <v>532.69978467999999</v>
      </c>
      <c r="E22" s="19">
        <v>-78.217993820000004</v>
      </c>
      <c r="F22" s="19">
        <v>652.15656516000001</v>
      </c>
      <c r="G22" s="19">
        <v>625.30489703000001</v>
      </c>
      <c r="H22" s="60">
        <v>1841.9275109499999</v>
      </c>
      <c r="I22" s="19">
        <v>822.71612327000003</v>
      </c>
      <c r="J22" s="19">
        <v>1794.55559105</v>
      </c>
      <c r="K22" s="19">
        <v>1600.1835774799999</v>
      </c>
      <c r="L22" s="19">
        <v>804.80341623000004</v>
      </c>
      <c r="M22" s="19">
        <v>548.36894127999994</v>
      </c>
      <c r="N22" s="19">
        <v>1625.3980893999999</v>
      </c>
      <c r="O22" s="20">
        <v>561.72456706000003</v>
      </c>
      <c r="AC22" s="63"/>
      <c r="AD22" s="63"/>
      <c r="AE22" s="63"/>
      <c r="AF22" s="63"/>
      <c r="AG22" s="63"/>
      <c r="AH22" s="63"/>
      <c r="AI22" s="63"/>
      <c r="AJ22" s="63"/>
      <c r="AK22" s="63"/>
      <c r="AL22" s="63"/>
    </row>
    <row r="23" spans="2:38" ht="13.5" thickBot="1">
      <c r="B23" s="21" t="s">
        <v>48</v>
      </c>
      <c r="C23" s="22" t="s">
        <v>2</v>
      </c>
      <c r="D23" s="53">
        <v>-64.628326999999999</v>
      </c>
      <c r="E23" s="23">
        <v>6101.8829613999997</v>
      </c>
      <c r="F23" s="23">
        <v>5182.35615624</v>
      </c>
      <c r="G23" s="23">
        <v>656.28028759999995</v>
      </c>
      <c r="H23" s="61">
        <v>10162.80513681</v>
      </c>
      <c r="I23" s="23">
        <v>457.25936839000002</v>
      </c>
      <c r="J23" s="23">
        <v>3363.24826656</v>
      </c>
      <c r="K23" s="23">
        <v>11659.847453390001</v>
      </c>
      <c r="L23" s="23">
        <v>53.161485040000002</v>
      </c>
      <c r="M23" s="23">
        <v>99.355973219999996</v>
      </c>
      <c r="N23" s="23">
        <v>7267.6381746400002</v>
      </c>
      <c r="O23" s="24">
        <v>8541.1019773099997</v>
      </c>
      <c r="AC23" s="63"/>
      <c r="AD23" s="63"/>
      <c r="AE23" s="63"/>
      <c r="AF23" s="63"/>
      <c r="AG23" s="63"/>
      <c r="AH23" s="63"/>
      <c r="AI23" s="63"/>
      <c r="AJ23" s="63"/>
      <c r="AK23" s="63"/>
      <c r="AL23" s="63"/>
    </row>
    <row r="24" spans="2:38" ht="12.75" customHeight="1">
      <c r="B24" s="8" t="s">
        <v>49</v>
      </c>
      <c r="C24" s="25"/>
      <c r="D24" s="26"/>
      <c r="E24" s="26"/>
      <c r="F24" s="26"/>
      <c r="G24" s="26"/>
      <c r="H24" s="26"/>
      <c r="I24" s="26"/>
      <c r="J24" s="26"/>
      <c r="K24" s="26"/>
      <c r="L24" s="26"/>
      <c r="M24" s="26"/>
      <c r="N24" s="26"/>
      <c r="O24" s="27"/>
      <c r="AC24" s="63"/>
      <c r="AD24" s="63"/>
      <c r="AE24" s="63"/>
      <c r="AF24" s="63"/>
      <c r="AG24" s="63"/>
      <c r="AH24" s="63"/>
      <c r="AI24" s="63"/>
      <c r="AJ24" s="63"/>
      <c r="AK24" s="63"/>
      <c r="AL24" s="63"/>
    </row>
    <row r="25" spans="2:38" ht="12.75">
      <c r="B25" s="28" t="s">
        <v>50</v>
      </c>
      <c r="C25" s="29" t="s">
        <v>3</v>
      </c>
      <c r="D25" s="51">
        <v>540.89810739999996</v>
      </c>
      <c r="E25" s="15">
        <v>1454.34374886</v>
      </c>
      <c r="F25" s="15">
        <v>1449.1266016100001</v>
      </c>
      <c r="G25" s="15">
        <v>1915.7189434899999</v>
      </c>
      <c r="H25" s="15">
        <v>3738.54984053</v>
      </c>
      <c r="I25" s="15">
        <v>4260.7683260900003</v>
      </c>
      <c r="J25" s="15">
        <v>3016.7421853999999</v>
      </c>
      <c r="K25" s="15">
        <v>3869.6615245500002</v>
      </c>
      <c r="L25" s="15">
        <v>2837.4172275699998</v>
      </c>
      <c r="M25" s="15">
        <v>2489.1537180999999</v>
      </c>
      <c r="N25" s="15">
        <v>2621.1315587200002</v>
      </c>
      <c r="O25" s="16">
        <v>8185.3303044200002</v>
      </c>
      <c r="AC25" s="63"/>
      <c r="AD25" s="63"/>
      <c r="AE25" s="63"/>
      <c r="AF25" s="63"/>
      <c r="AG25" s="63"/>
      <c r="AH25" s="63"/>
      <c r="AI25" s="63"/>
      <c r="AJ25" s="63"/>
      <c r="AK25" s="63"/>
      <c r="AL25" s="63"/>
    </row>
    <row r="26" spans="2:38" ht="12.75">
      <c r="B26" s="30" t="s">
        <v>51</v>
      </c>
      <c r="C26" s="31">
        <v>16</v>
      </c>
      <c r="D26" s="52">
        <v>540.89810739999996</v>
      </c>
      <c r="E26" s="19">
        <v>1454.34374886</v>
      </c>
      <c r="F26" s="19">
        <v>1449.1266016100001</v>
      </c>
      <c r="G26" s="19">
        <v>1915.7189434899999</v>
      </c>
      <c r="H26" s="19">
        <v>3738.54984053</v>
      </c>
      <c r="I26" s="19">
        <v>4260.7683260900003</v>
      </c>
      <c r="J26" s="19">
        <v>3016.7471454000001</v>
      </c>
      <c r="K26" s="19">
        <v>3869.6615245500002</v>
      </c>
      <c r="L26" s="19">
        <v>2837.4172275699998</v>
      </c>
      <c r="M26" s="19">
        <v>2489.1537180999999</v>
      </c>
      <c r="N26" s="19">
        <v>2621.1315587200002</v>
      </c>
      <c r="O26" s="20">
        <v>8185.3303044200002</v>
      </c>
      <c r="AC26" s="63"/>
      <c r="AD26" s="63"/>
      <c r="AE26" s="63"/>
      <c r="AF26" s="63"/>
      <c r="AG26" s="63"/>
      <c r="AH26" s="63"/>
      <c r="AI26" s="63"/>
      <c r="AJ26" s="63"/>
      <c r="AK26" s="63"/>
      <c r="AL26" s="63"/>
    </row>
    <row r="27" spans="2:38" ht="12.75">
      <c r="B27" s="30" t="s">
        <v>52</v>
      </c>
      <c r="C27" s="31">
        <v>17</v>
      </c>
      <c r="D27" s="52">
        <v>0</v>
      </c>
      <c r="E27" s="19">
        <v>0</v>
      </c>
      <c r="F27" s="19">
        <v>0</v>
      </c>
      <c r="G27" s="19">
        <v>0</v>
      </c>
      <c r="H27" s="19">
        <v>0</v>
      </c>
      <c r="I27" s="19">
        <v>0</v>
      </c>
      <c r="J27" s="19">
        <v>0</v>
      </c>
      <c r="K27" s="19">
        <v>0</v>
      </c>
      <c r="L27" s="19">
        <v>0</v>
      </c>
      <c r="M27" s="19">
        <v>0</v>
      </c>
      <c r="N27" s="19">
        <v>0</v>
      </c>
      <c r="O27" s="20">
        <v>0</v>
      </c>
      <c r="AC27" s="63"/>
      <c r="AD27" s="63"/>
      <c r="AE27" s="63"/>
      <c r="AF27" s="63"/>
      <c r="AG27" s="63"/>
      <c r="AH27" s="63"/>
      <c r="AI27" s="63"/>
      <c r="AJ27" s="63"/>
      <c r="AK27" s="63"/>
      <c r="AL27" s="63"/>
    </row>
    <row r="28" spans="2:38" ht="12.75">
      <c r="B28" s="30" t="s">
        <v>53</v>
      </c>
      <c r="C28" s="31">
        <v>18</v>
      </c>
      <c r="D28" s="52">
        <v>0</v>
      </c>
      <c r="E28" s="19">
        <v>0</v>
      </c>
      <c r="F28" s="19">
        <v>0</v>
      </c>
      <c r="G28" s="19">
        <v>0</v>
      </c>
      <c r="H28" s="19">
        <v>0</v>
      </c>
      <c r="I28" s="19">
        <v>0</v>
      </c>
      <c r="J28" s="19">
        <v>-0.00496</v>
      </c>
      <c r="K28" s="19">
        <v>0</v>
      </c>
      <c r="L28" s="19">
        <v>0</v>
      </c>
      <c r="M28" s="19">
        <v>0</v>
      </c>
      <c r="N28" s="19">
        <v>0</v>
      </c>
      <c r="O28" s="20">
        <v>0</v>
      </c>
      <c r="AC28" s="63"/>
      <c r="AD28" s="63"/>
      <c r="AE28" s="63"/>
      <c r="AF28" s="63"/>
      <c r="AG28" s="63"/>
      <c r="AH28" s="63"/>
      <c r="AI28" s="63"/>
      <c r="AJ28" s="63"/>
      <c r="AK28" s="63"/>
      <c r="AL28" s="63"/>
    </row>
    <row r="29" spans="2:38" ht="12.75">
      <c r="B29" s="13" t="s">
        <v>54</v>
      </c>
      <c r="C29" s="32" t="s">
        <v>4</v>
      </c>
      <c r="D29" s="51">
        <v>9.9600000000000009</v>
      </c>
      <c r="E29" s="15">
        <v>5.37049602</v>
      </c>
      <c r="F29" s="15">
        <v>19.425226200000001</v>
      </c>
      <c r="G29" s="15">
        <v>67.997195790000006</v>
      </c>
      <c r="H29" s="15">
        <v>25.078367320000002</v>
      </c>
      <c r="I29" s="15">
        <v>126.91592605</v>
      </c>
      <c r="J29" s="15">
        <v>129.68986541999999</v>
      </c>
      <c r="K29" s="15">
        <v>134.02296874999999</v>
      </c>
      <c r="L29" s="15">
        <v>138.98682679999999</v>
      </c>
      <c r="M29" s="15">
        <v>146.83454444</v>
      </c>
      <c r="N29" s="15">
        <v>154.08489582999999</v>
      </c>
      <c r="O29" s="16">
        <v>213.22943025000001</v>
      </c>
      <c r="AC29" s="63"/>
      <c r="AD29" s="63"/>
      <c r="AE29" s="63"/>
      <c r="AF29" s="63"/>
      <c r="AG29" s="63"/>
      <c r="AH29" s="63"/>
      <c r="AI29" s="63"/>
      <c r="AJ29" s="63"/>
      <c r="AK29" s="63"/>
      <c r="AL29" s="63"/>
    </row>
    <row r="30" spans="2:38" ht="12.75">
      <c r="B30" s="30" t="s">
        <v>51</v>
      </c>
      <c r="C30" s="31">
        <v>20</v>
      </c>
      <c r="D30" s="52">
        <v>9.9600000000000009</v>
      </c>
      <c r="E30" s="19">
        <v>3.06049602</v>
      </c>
      <c r="F30" s="19">
        <v>16.021535799999999</v>
      </c>
      <c r="G30" s="19">
        <v>67.997195790000006</v>
      </c>
      <c r="H30" s="19">
        <v>25.078367320000002</v>
      </c>
      <c r="I30" s="19">
        <v>126.91592605</v>
      </c>
      <c r="J30" s="19">
        <v>129.68319875</v>
      </c>
      <c r="K30" s="19">
        <v>134.02296874999999</v>
      </c>
      <c r="L30" s="19">
        <v>138.98682679999999</v>
      </c>
      <c r="M30" s="19">
        <v>146.82791778000001</v>
      </c>
      <c r="N30" s="19">
        <v>154.08489582999999</v>
      </c>
      <c r="O30" s="20">
        <v>213.22943025000001</v>
      </c>
      <c r="AC30" s="63"/>
      <c r="AD30" s="63"/>
      <c r="AE30" s="63"/>
      <c r="AF30" s="63"/>
      <c r="AG30" s="63"/>
      <c r="AH30" s="63"/>
      <c r="AI30" s="63"/>
      <c r="AJ30" s="63"/>
      <c r="AK30" s="63"/>
      <c r="AL30" s="63"/>
    </row>
    <row r="31" spans="2:38" ht="12.75">
      <c r="B31" s="30" t="s">
        <v>52</v>
      </c>
      <c r="C31" s="31">
        <v>21</v>
      </c>
      <c r="D31" s="52">
        <v>0</v>
      </c>
      <c r="E31" s="19">
        <v>0</v>
      </c>
      <c r="F31" s="15">
        <v>0</v>
      </c>
      <c r="G31" s="15">
        <v>0</v>
      </c>
      <c r="H31" s="15">
        <v>0</v>
      </c>
      <c r="I31" s="15">
        <v>0</v>
      </c>
      <c r="J31" s="15">
        <v>0</v>
      </c>
      <c r="K31" s="15">
        <v>0</v>
      </c>
      <c r="L31" s="15">
        <v>0</v>
      </c>
      <c r="M31" s="15">
        <v>0</v>
      </c>
      <c r="N31" s="15">
        <v>0</v>
      </c>
      <c r="O31" s="16">
        <v>0</v>
      </c>
      <c r="AC31" s="63"/>
      <c r="AD31" s="63"/>
      <c r="AE31" s="63"/>
      <c r="AF31" s="63"/>
      <c r="AG31" s="63"/>
      <c r="AH31" s="63"/>
      <c r="AI31" s="63"/>
      <c r="AJ31" s="63"/>
      <c r="AK31" s="63"/>
      <c r="AL31" s="63"/>
    </row>
    <row r="32" spans="2:38" ht="12.75">
      <c r="B32" s="30" t="s">
        <v>53</v>
      </c>
      <c r="C32" s="31">
        <v>22</v>
      </c>
      <c r="D32" s="52">
        <v>0</v>
      </c>
      <c r="E32" s="19">
        <v>2.31</v>
      </c>
      <c r="F32" s="19">
        <v>3.4036903999999999</v>
      </c>
      <c r="G32" s="19">
        <v>0</v>
      </c>
      <c r="H32" s="19">
        <v>0</v>
      </c>
      <c r="I32" s="19">
        <v>0</v>
      </c>
      <c r="J32" s="19">
        <v>0.0066666700000000004</v>
      </c>
      <c r="K32" s="19">
        <v>0</v>
      </c>
      <c r="L32" s="19">
        <v>0</v>
      </c>
      <c r="M32" s="19">
        <v>0.0066266600000000004</v>
      </c>
      <c r="N32" s="19">
        <v>0</v>
      </c>
      <c r="O32" s="20">
        <v>0</v>
      </c>
      <c r="AC32" s="63"/>
      <c r="AD32" s="63"/>
      <c r="AE32" s="63"/>
      <c r="AF32" s="63"/>
      <c r="AG32" s="63"/>
      <c r="AH32" s="63"/>
      <c r="AI32" s="63"/>
      <c r="AJ32" s="63"/>
      <c r="AK32" s="63"/>
      <c r="AL32" s="63"/>
    </row>
    <row r="33" spans="2:38" ht="13.5" thickBot="1">
      <c r="B33" s="33" t="s">
        <v>55</v>
      </c>
      <c r="C33" s="34" t="s">
        <v>5</v>
      </c>
      <c r="D33" s="54">
        <v>530.93810740000004</v>
      </c>
      <c r="E33" s="35">
        <v>1448.97325284</v>
      </c>
      <c r="F33" s="35">
        <v>1429.7013754100001</v>
      </c>
      <c r="G33" s="35">
        <v>1847.7217476999999</v>
      </c>
      <c r="H33" s="35">
        <v>3713.4714732100001</v>
      </c>
      <c r="I33" s="35">
        <v>4133.8524000400002</v>
      </c>
      <c r="J33" s="35">
        <v>2887.05231998</v>
      </c>
      <c r="K33" s="35">
        <v>3735.6385558000002</v>
      </c>
      <c r="L33" s="35">
        <v>2698.4304007699998</v>
      </c>
      <c r="M33" s="35">
        <v>2342.3191736600002</v>
      </c>
      <c r="N33" s="35">
        <v>2467.0466628899999</v>
      </c>
      <c r="O33" s="36">
        <v>7972.1008741699998</v>
      </c>
      <c r="AC33" s="63"/>
      <c r="AD33" s="63"/>
      <c r="AE33" s="63"/>
      <c r="AF33" s="63"/>
      <c r="AG33" s="63"/>
      <c r="AH33" s="63"/>
      <c r="AI33" s="63"/>
      <c r="AJ33" s="63"/>
      <c r="AK33" s="63"/>
      <c r="AL33" s="63"/>
    </row>
    <row r="34" spans="2:38" ht="13.5" thickBot="1">
      <c r="B34" s="37" t="s">
        <v>56</v>
      </c>
      <c r="C34" s="38" t="s">
        <v>6</v>
      </c>
      <c r="D34" s="55">
        <v>-595.56643440000005</v>
      </c>
      <c r="E34" s="39">
        <v>4652.9097085599997</v>
      </c>
      <c r="F34" s="39">
        <v>3752.6547808300002</v>
      </c>
      <c r="G34" s="39">
        <v>-1191.4414601000001</v>
      </c>
      <c r="H34" s="39">
        <v>6449.3336636000004</v>
      </c>
      <c r="I34" s="39">
        <v>-3676.5930316499998</v>
      </c>
      <c r="J34" s="39">
        <v>476.19594658</v>
      </c>
      <c r="K34" s="39">
        <v>7924.2088975799998</v>
      </c>
      <c r="L34" s="39">
        <v>-2645.2689157200002</v>
      </c>
      <c r="M34" s="39">
        <v>-2242.9632004300001</v>
      </c>
      <c r="N34" s="39">
        <v>4800.59151174</v>
      </c>
      <c r="O34" s="40">
        <v>569.00110314000005</v>
      </c>
      <c r="AC34" s="63"/>
      <c r="AD34" s="63"/>
      <c r="AE34" s="63"/>
      <c r="AF34" s="63"/>
      <c r="AG34" s="63"/>
      <c r="AH34" s="63"/>
      <c r="AI34" s="63"/>
      <c r="AJ34" s="63"/>
      <c r="AK34" s="63"/>
      <c r="AL34" s="63"/>
    </row>
    <row r="35" spans="2:38" ht="25.5">
      <c r="B35" s="49" t="s">
        <v>57</v>
      </c>
      <c r="C35" s="25"/>
      <c r="D35" s="26"/>
      <c r="E35" s="26"/>
      <c r="F35" s="26"/>
      <c r="G35" s="26"/>
      <c r="H35" s="26"/>
      <c r="I35" s="26"/>
      <c r="J35" s="26"/>
      <c r="K35" s="26"/>
      <c r="L35" s="26"/>
      <c r="M35" s="26"/>
      <c r="N35" s="26"/>
      <c r="O35" s="27"/>
      <c r="AC35" s="63"/>
      <c r="AD35" s="63"/>
      <c r="AE35" s="63"/>
      <c r="AF35" s="63"/>
      <c r="AG35" s="63"/>
      <c r="AH35" s="63"/>
      <c r="AI35" s="63"/>
      <c r="AJ35" s="63"/>
      <c r="AK35" s="63"/>
      <c r="AL35" s="63"/>
    </row>
    <row r="36" spans="2:38" ht="12.75">
      <c r="B36" s="41" t="s">
        <v>58</v>
      </c>
      <c r="C36" s="29" t="s">
        <v>7</v>
      </c>
      <c r="D36" s="51">
        <v>9781.3088954100003</v>
      </c>
      <c r="E36" s="15">
        <v>-17128.384272750001</v>
      </c>
      <c r="F36" s="15">
        <v>12020.71852418</v>
      </c>
      <c r="G36" s="15">
        <v>16743.284410079999</v>
      </c>
      <c r="H36" s="59">
        <v>14665.08888695</v>
      </c>
      <c r="I36" s="15">
        <v>16578.045679260002</v>
      </c>
      <c r="J36" s="15">
        <v>1790.23800117</v>
      </c>
      <c r="K36" s="15">
        <v>-1128.94076776</v>
      </c>
      <c r="L36" s="15">
        <v>5070.47979657</v>
      </c>
      <c r="M36" s="15">
        <v>-5890.8814039299996</v>
      </c>
      <c r="N36" s="15">
        <v>-625.13833769999997</v>
      </c>
      <c r="O36" s="16">
        <v>-3180.31709649</v>
      </c>
      <c r="AC36" s="63"/>
      <c r="AD36" s="63"/>
      <c r="AE36" s="63"/>
      <c r="AF36" s="63"/>
      <c r="AG36" s="63"/>
      <c r="AH36" s="63"/>
      <c r="AI36" s="63"/>
      <c r="AJ36" s="63"/>
      <c r="AK36" s="63"/>
      <c r="AL36" s="63"/>
    </row>
    <row r="37" spans="2:38" ht="12.75">
      <c r="B37" s="42" t="s">
        <v>59</v>
      </c>
      <c r="C37" s="31">
        <v>26</v>
      </c>
      <c r="D37" s="52">
        <v>10203.68889541</v>
      </c>
      <c r="E37" s="19">
        <v>-15258.47015248</v>
      </c>
      <c r="F37" s="19">
        <v>12124.28544301</v>
      </c>
      <c r="G37" s="19">
        <v>16929.096804050001</v>
      </c>
      <c r="H37" s="60">
        <v>15733.95850235</v>
      </c>
      <c r="I37" s="19">
        <v>17591.362570310001</v>
      </c>
      <c r="J37" s="19">
        <v>2273.3345668299999</v>
      </c>
      <c r="K37" s="19">
        <v>1270.1864212099999</v>
      </c>
      <c r="L37" s="19">
        <v>4843.1716153300003</v>
      </c>
      <c r="M37" s="19">
        <v>-4719.24114439</v>
      </c>
      <c r="N37" s="19">
        <v>-558.71144067</v>
      </c>
      <c r="O37" s="20">
        <v>-843.35244336999995</v>
      </c>
      <c r="AC37" s="63"/>
      <c r="AD37" s="63"/>
      <c r="AE37" s="63"/>
      <c r="AF37" s="63"/>
      <c r="AG37" s="63"/>
      <c r="AH37" s="63"/>
      <c r="AI37" s="63"/>
      <c r="AJ37" s="63"/>
      <c r="AK37" s="63"/>
      <c r="AL37" s="63"/>
    </row>
    <row r="38" spans="2:38" ht="12.75">
      <c r="B38" s="42" t="s">
        <v>60</v>
      </c>
      <c r="C38" s="31">
        <v>27</v>
      </c>
      <c r="D38" s="52">
        <v>-422.38</v>
      </c>
      <c r="E38" s="19">
        <v>-1869.91412027</v>
      </c>
      <c r="F38" s="19">
        <v>-103.56691883000001</v>
      </c>
      <c r="G38" s="19">
        <v>-185.81239396999999</v>
      </c>
      <c r="H38" s="60">
        <v>-1068.8696153999999</v>
      </c>
      <c r="I38" s="19">
        <v>-1013.31689105</v>
      </c>
      <c r="J38" s="19">
        <v>-483.09656566000001</v>
      </c>
      <c r="K38" s="19">
        <v>-2399.1271889700001</v>
      </c>
      <c r="L38" s="19">
        <v>227.30818124000001</v>
      </c>
      <c r="M38" s="19">
        <v>-1171.64025954</v>
      </c>
      <c r="N38" s="19">
        <v>-66.426897030000006</v>
      </c>
      <c r="O38" s="20">
        <v>-2336.9646531200001</v>
      </c>
      <c r="AC38" s="63"/>
      <c r="AD38" s="63"/>
      <c r="AE38" s="63"/>
      <c r="AF38" s="63"/>
      <c r="AG38" s="63"/>
      <c r="AH38" s="63"/>
      <c r="AI38" s="63"/>
      <c r="AJ38" s="63"/>
      <c r="AK38" s="63"/>
      <c r="AL38" s="63"/>
    </row>
    <row r="39" spans="2:38" ht="12.75">
      <c r="B39" s="41" t="s">
        <v>61</v>
      </c>
      <c r="C39" s="29" t="s">
        <v>8</v>
      </c>
      <c r="D39" s="51">
        <v>7644.25</v>
      </c>
      <c r="E39" s="15">
        <v>-3226.73475224</v>
      </c>
      <c r="F39" s="15">
        <v>-5884.5656089699996</v>
      </c>
      <c r="G39" s="15">
        <v>1146.7806974</v>
      </c>
      <c r="H39" s="59">
        <v>-410.06464839</v>
      </c>
      <c r="I39" s="15">
        <v>-836.07167632999995</v>
      </c>
      <c r="J39" s="15">
        <v>5153.4480243400003</v>
      </c>
      <c r="K39" s="15">
        <v>-279.10853335000002</v>
      </c>
      <c r="L39" s="15">
        <v>6948.4297731099996</v>
      </c>
      <c r="M39" s="15">
        <v>-4509.6235825399999</v>
      </c>
      <c r="N39" s="15">
        <v>-2352.9139924699998</v>
      </c>
      <c r="O39" s="16">
        <v>-3691.0315293600001</v>
      </c>
      <c r="AC39" s="63"/>
      <c r="AD39" s="63"/>
      <c r="AE39" s="63"/>
      <c r="AF39" s="63"/>
      <c r="AG39" s="63"/>
      <c r="AH39" s="63"/>
      <c r="AI39" s="63"/>
      <c r="AJ39" s="63"/>
      <c r="AK39" s="63"/>
      <c r="AL39" s="63"/>
    </row>
    <row r="40" spans="2:38" ht="12.75">
      <c r="B40" s="42" t="s">
        <v>59</v>
      </c>
      <c r="C40" s="31">
        <v>29</v>
      </c>
      <c r="D40" s="52">
        <v>7769.62</v>
      </c>
      <c r="E40" s="19">
        <v>-3626.12169786</v>
      </c>
      <c r="F40" s="19">
        <v>-5404.7386019899996</v>
      </c>
      <c r="G40" s="19">
        <v>1330.54202235</v>
      </c>
      <c r="H40" s="60">
        <v>87.744811999999996</v>
      </c>
      <c r="I40" s="19">
        <v>-779.35568251999996</v>
      </c>
      <c r="J40" s="19">
        <v>5207.5125732400002</v>
      </c>
      <c r="K40" s="19">
        <v>-275.78842112000001</v>
      </c>
      <c r="L40" s="19">
        <v>6767.3592218399999</v>
      </c>
      <c r="M40" s="19">
        <v>-3062.2841331700001</v>
      </c>
      <c r="N40" s="19">
        <v>-2296.2496382099998</v>
      </c>
      <c r="O40" s="20">
        <v>-3632.17382477</v>
      </c>
      <c r="AC40" s="63"/>
      <c r="AD40" s="63"/>
      <c r="AE40" s="63"/>
      <c r="AF40" s="63"/>
      <c r="AG40" s="63"/>
      <c r="AH40" s="63"/>
      <c r="AI40" s="63"/>
      <c r="AJ40" s="63"/>
      <c r="AK40" s="63"/>
      <c r="AL40" s="63"/>
    </row>
    <row r="41" spans="2:38" ht="12.75">
      <c r="B41" s="42" t="s">
        <v>60</v>
      </c>
      <c r="C41" s="31">
        <v>30</v>
      </c>
      <c r="D41" s="52">
        <v>-125.37</v>
      </c>
      <c r="E41" s="19">
        <v>399.38694562000001</v>
      </c>
      <c r="F41" s="19">
        <v>-479.82700698000002</v>
      </c>
      <c r="G41" s="19">
        <v>-183.76132494999999</v>
      </c>
      <c r="H41" s="60">
        <v>-497.80946039000003</v>
      </c>
      <c r="I41" s="19">
        <v>-56.715993810000001</v>
      </c>
      <c r="J41" s="19">
        <v>-54.064548899999998</v>
      </c>
      <c r="K41" s="19">
        <v>-3.3201122299999999</v>
      </c>
      <c r="L41" s="19">
        <v>181.07055127000001</v>
      </c>
      <c r="M41" s="19">
        <v>-1447.33944937</v>
      </c>
      <c r="N41" s="19">
        <v>-56.664354260000003</v>
      </c>
      <c r="O41" s="20">
        <v>-58.857704589999997</v>
      </c>
      <c r="AC41" s="63"/>
      <c r="AD41" s="63"/>
      <c r="AE41" s="63"/>
      <c r="AF41" s="63"/>
      <c r="AG41" s="63"/>
      <c r="AH41" s="63"/>
      <c r="AI41" s="63"/>
      <c r="AJ41" s="63"/>
      <c r="AK41" s="63"/>
      <c r="AL41" s="63"/>
    </row>
    <row r="42" spans="2:38" ht="13.5" thickBot="1">
      <c r="B42" s="43" t="s">
        <v>62</v>
      </c>
      <c r="C42" s="34" t="s">
        <v>9</v>
      </c>
      <c r="D42" s="53">
        <v>-2137.0588954099999</v>
      </c>
      <c r="E42" s="23">
        <v>13901.64952051</v>
      </c>
      <c r="F42" s="23">
        <v>-17905.284133149999</v>
      </c>
      <c r="G42" s="23">
        <v>-15596.50371268</v>
      </c>
      <c r="H42" s="61">
        <v>-15075.15353534</v>
      </c>
      <c r="I42" s="23">
        <v>-17414.117355589999</v>
      </c>
      <c r="J42" s="23">
        <v>3363.2100231700001</v>
      </c>
      <c r="K42" s="23">
        <v>849.83223440999996</v>
      </c>
      <c r="L42" s="23">
        <v>1877.9499765400001</v>
      </c>
      <c r="M42" s="23">
        <v>1381.2578213899999</v>
      </c>
      <c r="N42" s="23">
        <v>-1727.7756547700001</v>
      </c>
      <c r="O42" s="36">
        <v>-510.71443287</v>
      </c>
      <c r="AC42" s="63"/>
      <c r="AD42" s="63"/>
      <c r="AE42" s="63"/>
      <c r="AF42" s="63"/>
      <c r="AG42" s="63"/>
      <c r="AH42" s="63"/>
      <c r="AI42" s="63"/>
      <c r="AJ42" s="63"/>
      <c r="AK42" s="63"/>
      <c r="AL42" s="63"/>
    </row>
    <row r="43" spans="2:38" ht="13.5" customHeight="1" thickBot="1">
      <c r="B43" s="44" t="s">
        <v>63</v>
      </c>
      <c r="C43" s="38" t="s">
        <v>10</v>
      </c>
      <c r="D43" s="56">
        <v>-2732.62532981</v>
      </c>
      <c r="E43" s="39">
        <v>18554.559229070001</v>
      </c>
      <c r="F43" s="39">
        <v>-14152.62935232</v>
      </c>
      <c r="G43" s="39">
        <v>-16787.945172780001</v>
      </c>
      <c r="H43" s="62">
        <v>-8625.8198717399991</v>
      </c>
      <c r="I43" s="39">
        <v>-21090.71038724</v>
      </c>
      <c r="J43" s="39">
        <v>3839.4059697500002</v>
      </c>
      <c r="K43" s="39">
        <v>8774.0411320000003</v>
      </c>
      <c r="L43" s="39">
        <v>-767.31893919000004</v>
      </c>
      <c r="M43" s="39">
        <v>-861.70537905000003</v>
      </c>
      <c r="N43" s="39">
        <v>3072.8158569799998</v>
      </c>
      <c r="O43" s="40">
        <v>58.286670280000003</v>
      </c>
      <c r="AC43" s="63"/>
      <c r="AD43" s="63"/>
      <c r="AE43" s="63"/>
      <c r="AF43" s="63"/>
      <c r="AG43" s="63"/>
      <c r="AH43" s="63"/>
      <c r="AI43" s="63"/>
      <c r="AJ43" s="63"/>
      <c r="AK43" s="63"/>
      <c r="AL43" s="63"/>
    </row>
    <row r="44" spans="2:38" ht="33" customHeight="1">
      <c r="B44" s="71" t="s">
        <v>71</v>
      </c>
      <c r="C44" s="71"/>
      <c r="D44" s="71"/>
      <c r="E44" s="71"/>
      <c r="F44" s="71"/>
      <c r="G44" s="71"/>
      <c r="H44" s="71"/>
      <c r="I44" s="71"/>
      <c r="J44" s="71"/>
      <c r="K44" s="71"/>
      <c r="L44" s="71"/>
      <c r="M44" s="71"/>
      <c r="N44" s="71"/>
      <c r="O44" s="71"/>
      <c r="AC44" s="63"/>
      <c r="AD44" s="63"/>
      <c r="AE44" s="63"/>
      <c r="AF44" s="63"/>
      <c r="AG44" s="63"/>
      <c r="AH44" s="63"/>
      <c r="AI44" s="63"/>
      <c r="AJ44" s="63"/>
      <c r="AK44" s="63"/>
      <c r="AL44" s="63"/>
    </row>
    <row r="45" spans="2:3" ht="12.75">
      <c r="B45" s="45" t="s">
        <v>23</v>
      </c>
      <c r="C45" s="46"/>
    </row>
    <row r="46" ht="12.75">
      <c r="B46" s="47" t="s">
        <v>24</v>
      </c>
    </row>
    <row r="47" ht="12.75">
      <c r="B47" s="47" t="s">
        <v>25</v>
      </c>
    </row>
  </sheetData>
  <mergeCells count="3">
    <mergeCell ref="B7:C8"/>
    <mergeCell ref="D7:O7"/>
    <mergeCell ref="B44:O44"/>
  </mergeCells>
  <pageMargins left="0.7" right="0.7" top="0.787401575" bottom="0.787401575" header="0.3" footer="0.3"/>
  <pageSetup orientation="portrait" paperSize="9" scale="8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47"/>
  <sheetViews>
    <sheetView showGridLines="0" tabSelected="1" zoomScale="80" zoomScaleNormal="80" workbookViewId="0" topLeftCell="I1">
      <selection pane="topLeft" activeCell="B60" sqref="B60"/>
    </sheetView>
  </sheetViews>
  <sheetFormatPr defaultColWidth="9.140625" defaultRowHeight="12.75"/>
  <cols>
    <col min="1" max="1" width="2" style="2" customWidth="1"/>
    <col min="2" max="2" width="50.7142857142857" style="2" customWidth="1"/>
    <col min="3" max="3" width="10.7142857142857" style="2" customWidth="1"/>
    <col min="4" max="4" width="10.5714285714286" style="2" customWidth="1"/>
    <col min="5" max="7" width="10.5714285714286" style="3" customWidth="1"/>
    <col min="8" max="15" width="10.5714285714286" style="2" customWidth="1"/>
    <col min="16" max="16384" width="9.14285714285714" style="2"/>
  </cols>
  <sheetData>
    <row r="2" ht="12.75">
      <c r="B2" s="48" t="s">
        <v>11</v>
      </c>
    </row>
    <row r="4" ht="15.75">
      <c r="B4" s="50" t="s">
        <v>64</v>
      </c>
    </row>
    <row r="5" ht="12.75">
      <c r="B5" s="1"/>
    </row>
    <row r="6" spans="2:3" ht="13.5" thickBot="1">
      <c r="B6" s="2" t="s">
        <v>12</v>
      </c>
      <c r="C6" s="1"/>
    </row>
    <row r="7" spans="2:15" ht="15" customHeight="1">
      <c r="B7" s="64" t="s">
        <v>13</v>
      </c>
      <c r="C7" s="65"/>
      <c r="D7" s="68">
        <v>2022</v>
      </c>
      <c r="E7" s="69"/>
      <c r="F7" s="69"/>
      <c r="G7" s="69"/>
      <c r="H7" s="69"/>
      <c r="I7" s="69"/>
      <c r="J7" s="69"/>
      <c r="K7" s="69"/>
      <c r="L7" s="69"/>
      <c r="M7" s="69"/>
      <c r="N7" s="69"/>
      <c r="O7" s="70"/>
    </row>
    <row r="8" spans="2:15" ht="13.5" thickBot="1">
      <c r="B8" s="66"/>
      <c r="C8" s="67"/>
      <c r="D8" s="57" t="s">
        <v>65</v>
      </c>
      <c r="E8" s="58" t="s">
        <v>70</v>
      </c>
      <c r="F8" s="6" t="s">
        <v>66</v>
      </c>
      <c r="G8" s="6" t="s">
        <v>26</v>
      </c>
      <c r="H8" s="6" t="s">
        <v>27</v>
      </c>
      <c r="I8" s="6" t="s">
        <v>28</v>
      </c>
      <c r="J8" s="6" t="s">
        <v>29</v>
      </c>
      <c r="K8" s="6" t="s">
        <v>30</v>
      </c>
      <c r="L8" s="6" t="s">
        <v>31</v>
      </c>
      <c r="M8" s="6" t="s">
        <v>32</v>
      </c>
      <c r="N8" s="6" t="s">
        <v>33</v>
      </c>
      <c r="O8" s="7" t="s">
        <v>34</v>
      </c>
    </row>
    <row r="9" spans="2:15" ht="12.75">
      <c r="B9" s="8" t="s">
        <v>35</v>
      </c>
      <c r="C9" s="9"/>
      <c r="D9" s="10"/>
      <c r="E9" s="11"/>
      <c r="F9" s="11"/>
      <c r="G9" s="11"/>
      <c r="H9" s="11"/>
      <c r="I9" s="11"/>
      <c r="J9" s="11"/>
      <c r="K9" s="11"/>
      <c r="L9" s="11"/>
      <c r="M9" s="11"/>
      <c r="N9" s="11"/>
      <c r="O9" s="12"/>
    </row>
    <row r="10" spans="2:36" ht="12.75">
      <c r="B10" s="13" t="s">
        <v>36</v>
      </c>
      <c r="C10" s="14" t="s">
        <v>0</v>
      </c>
      <c r="D10" s="51">
        <f>IF(OR(ISBLANK('[1]Výkaz zdrojů a užití (M)'!D$10),ISBLANK('[1]Výkaz zdrojů a užití (Q)'!D$90)),"",ROUND('[1]Výkaz zdrojů a užití (M)'!D10+'[1]Výkaz zdrojů a užití (Q)'!D90,8))</f>
        <v>21471.958853579999</v>
      </c>
      <c r="E10" s="15">
        <v>47903.146087419998</v>
      </c>
      <c r="F10" s="15">
        <v>90149.519197290007</v>
      </c>
      <c r="G10" s="15">
        <v>113878.94607941</v>
      </c>
      <c r="H10" s="15">
        <v>149480.48446504</v>
      </c>
      <c r="I10" s="15">
        <v>177820.76863864</v>
      </c>
      <c r="J10" s="15">
        <v>215428.78690934001</v>
      </c>
      <c r="K10" s="15">
        <v>272852.82797144999</v>
      </c>
      <c r="L10" s="15">
        <v>332534.69799675001</v>
      </c>
      <c r="M10" s="15">
        <v>360619.72022798</v>
      </c>
      <c r="N10" s="15">
        <v>396476.17562633002</v>
      </c>
      <c r="O10" s="16">
        <v>445413.87035303999</v>
      </c>
      <c r="AB10" s="63"/>
      <c r="AC10" s="63"/>
      <c r="AD10" s="63"/>
      <c r="AE10" s="63"/>
      <c r="AF10" s="63"/>
      <c r="AG10" s="63"/>
      <c r="AH10" s="63"/>
      <c r="AI10" s="63"/>
      <c r="AJ10" s="63"/>
    </row>
    <row r="11" spans="2:36" ht="12.75">
      <c r="B11" s="17" t="s">
        <v>37</v>
      </c>
      <c r="C11" s="18">
        <v>2</v>
      </c>
      <c r="D11" s="52">
        <f>IF(OR(ISBLANK('[1]Výkaz zdrojů a užití (M)'!D$10),ISBLANK('[1]Výkaz zdrojů a užití (Q)'!D$90)),"",ROUND('[1]Výkaz zdrojů a užití (M)'!D11+'[1]Výkaz zdrojů a užití (Q)'!D91,8))</f>
        <v>2165.8034349999998</v>
      </c>
      <c r="E11" s="19">
        <v>4093.1494676000002</v>
      </c>
      <c r="F11" s="19">
        <v>11586.751249679999</v>
      </c>
      <c r="G11" s="19">
        <v>13371.457711880001</v>
      </c>
      <c r="H11" s="19">
        <v>14971.243851069999</v>
      </c>
      <c r="I11" s="19">
        <v>16342.002548189999</v>
      </c>
      <c r="J11" s="19">
        <v>19481.449047949998</v>
      </c>
      <c r="K11" s="19">
        <v>22663.886160710001</v>
      </c>
      <c r="L11" s="19">
        <v>25825.85401246</v>
      </c>
      <c r="M11" s="19">
        <v>27168.558986460001</v>
      </c>
      <c r="N11" s="19">
        <v>27438.495487029999</v>
      </c>
      <c r="O11" s="20">
        <v>27509.787585890001</v>
      </c>
      <c r="AB11" s="63"/>
      <c r="AC11" s="63"/>
      <c r="AD11" s="63"/>
      <c r="AE11" s="63"/>
      <c r="AF11" s="63"/>
      <c r="AG11" s="63"/>
      <c r="AH11" s="63"/>
      <c r="AI11" s="63"/>
      <c r="AJ11" s="63"/>
    </row>
    <row r="12" spans="2:36" ht="12.75">
      <c r="B12" s="17" t="s">
        <v>38</v>
      </c>
      <c r="C12" s="18">
        <v>3</v>
      </c>
      <c r="D12" s="52">
        <f>IF(OR(ISBLANK('[1]Výkaz zdrojů a užití (M)'!D$10),ISBLANK('[1]Výkaz zdrojů a užití (Q)'!D$90)),"",ROUND('[1]Výkaz zdrojů a užití (M)'!D12+'[1]Výkaz zdrojů a užití (Q)'!D92,8))</f>
        <v>0</v>
      </c>
      <c r="E12" s="19">
        <v>0</v>
      </c>
      <c r="F12" s="19">
        <v>0</v>
      </c>
      <c r="G12" s="19">
        <v>0</v>
      </c>
      <c r="H12" s="19">
        <v>0</v>
      </c>
      <c r="I12" s="19">
        <v>0</v>
      </c>
      <c r="J12" s="19">
        <v>0</v>
      </c>
      <c r="K12" s="19">
        <v>0</v>
      </c>
      <c r="L12" s="19">
        <v>0</v>
      </c>
      <c r="M12" s="19">
        <v>0</v>
      </c>
      <c r="N12" s="19">
        <v>0</v>
      </c>
      <c r="O12" s="20">
        <v>0</v>
      </c>
      <c r="T12" s="63"/>
      <c r="U12" s="63"/>
      <c r="V12" s="63"/>
      <c r="W12" s="63"/>
      <c r="X12" s="63"/>
      <c r="Y12" s="63"/>
      <c r="Z12" s="63"/>
      <c r="AA12" s="63"/>
      <c r="AB12" s="63"/>
      <c r="AC12" s="63"/>
      <c r="AD12" s="63"/>
      <c r="AE12" s="63"/>
      <c r="AF12" s="63"/>
      <c r="AG12" s="63"/>
      <c r="AH12" s="63"/>
      <c r="AI12" s="63"/>
      <c r="AJ12" s="63"/>
    </row>
    <row r="13" spans="2:36" ht="12.75">
      <c r="B13" s="17" t="s">
        <v>39</v>
      </c>
      <c r="C13" s="18">
        <v>4</v>
      </c>
      <c r="D13" s="52">
        <f>IF(OR(ISBLANK('[1]Výkaz zdrojů a užití (M)'!D$10),ISBLANK('[1]Výkaz zdrojů a užití (Q)'!D$90)),"",ROUND('[1]Výkaz zdrojů a užití (M)'!D13+'[1]Výkaz zdrojů a užití (Q)'!D93,8))</f>
        <v>1398.0754319299999</v>
      </c>
      <c r="E13" s="19">
        <v>11000.12683229</v>
      </c>
      <c r="F13" s="19">
        <v>15030.57447535</v>
      </c>
      <c r="G13" s="19">
        <v>18757.618381709999</v>
      </c>
      <c r="H13" s="19">
        <v>32961.303178009999</v>
      </c>
      <c r="I13" s="19">
        <v>37492.10089876</v>
      </c>
      <c r="J13" s="19">
        <v>42799.073023489997</v>
      </c>
      <c r="K13" s="19">
        <v>55824.434160030003</v>
      </c>
      <c r="L13" s="19">
        <v>77691.546118750004</v>
      </c>
      <c r="M13" s="19">
        <v>82580.369271899996</v>
      </c>
      <c r="N13" s="19">
        <v>95395.04392353</v>
      </c>
      <c r="O13" s="20">
        <v>111268.93699247</v>
      </c>
      <c r="T13" s="63"/>
      <c r="U13" s="63"/>
      <c r="V13" s="63"/>
      <c r="W13" s="63"/>
      <c r="X13" s="63"/>
      <c r="Y13" s="63"/>
      <c r="Z13" s="63"/>
      <c r="AA13" s="63"/>
      <c r="AB13" s="63"/>
      <c r="AC13" s="63"/>
      <c r="AD13" s="63"/>
      <c r="AE13" s="63"/>
      <c r="AF13" s="63"/>
      <c r="AG13" s="63"/>
      <c r="AH13" s="63"/>
      <c r="AI13" s="63"/>
      <c r="AJ13" s="63"/>
    </row>
    <row r="14" spans="2:36" ht="12.75">
      <c r="B14" s="17" t="s">
        <v>40</v>
      </c>
      <c r="C14" s="18">
        <v>5</v>
      </c>
      <c r="D14" s="52">
        <f>IF(OR(ISBLANK('[1]Výkaz zdrojů a užití (M)'!D$10),ISBLANK('[1]Výkaz zdrojů a užití (Q)'!D$90)),"",ROUND('[1]Výkaz zdrojů a užití (M)'!D14+'[1]Výkaz zdrojů a užití (Q)'!D94,8))</f>
        <v>17908.079986640001</v>
      </c>
      <c r="E14" s="19">
        <v>32809.869787529999</v>
      </c>
      <c r="F14" s="19">
        <v>63532.193472259998</v>
      </c>
      <c r="G14" s="19">
        <v>81749.869985819998</v>
      </c>
      <c r="H14" s="19">
        <v>101547.93743596</v>
      </c>
      <c r="I14" s="19">
        <v>123986.66519169</v>
      </c>
      <c r="J14" s="19">
        <v>153148.26817123001</v>
      </c>
      <c r="K14" s="19">
        <v>194364.51098404001</v>
      </c>
      <c r="L14" s="19">
        <v>229017.30119888001</v>
      </c>
      <c r="M14" s="19">
        <v>250870.79196962001</v>
      </c>
      <c r="N14" s="19">
        <v>273642.63621576002</v>
      </c>
      <c r="O14" s="20">
        <v>306635.14577468002</v>
      </c>
      <c r="T14" s="63"/>
      <c r="U14" s="63"/>
      <c r="V14" s="63"/>
      <c r="W14" s="63"/>
      <c r="X14" s="63"/>
      <c r="Y14" s="63"/>
      <c r="Z14" s="63"/>
      <c r="AA14" s="63"/>
      <c r="AB14" s="63"/>
      <c r="AC14" s="63"/>
      <c r="AD14" s="63"/>
      <c r="AE14" s="63"/>
      <c r="AF14" s="63"/>
      <c r="AG14" s="63"/>
      <c r="AH14" s="63"/>
      <c r="AI14" s="63"/>
      <c r="AJ14" s="63"/>
    </row>
    <row r="15" spans="2:36" ht="12.75">
      <c r="B15" s="13" t="s">
        <v>41</v>
      </c>
      <c r="C15" s="14" t="s">
        <v>1</v>
      </c>
      <c r="D15" s="51">
        <f>IF(OR(ISBLANK('[1]Výkaz zdrojů a užití (M)'!D$10),ISBLANK('[1]Výkaz zdrojů a užití (Q)'!D$90)),"",ROUND('[1]Výkaz zdrojů a užití (M)'!D15+'[1]Výkaz zdrojů a užití (Q)'!D95,8))</f>
        <v>21536.587180580002</v>
      </c>
      <c r="E15" s="15">
        <v>41865.891453019998</v>
      </c>
      <c r="F15" s="15">
        <v>78929.908406650007</v>
      </c>
      <c r="G15" s="15">
        <v>102003.05500117</v>
      </c>
      <c r="H15" s="15">
        <v>127441.78824999</v>
      </c>
      <c r="I15" s="15">
        <v>155324.81305520001</v>
      </c>
      <c r="J15" s="15">
        <v>189569.58639267</v>
      </c>
      <c r="K15" s="15">
        <v>235333.78000139</v>
      </c>
      <c r="L15" s="15">
        <v>294962.48854165</v>
      </c>
      <c r="M15" s="15">
        <v>322948.15146632999</v>
      </c>
      <c r="N15" s="15">
        <v>351536.96869004</v>
      </c>
      <c r="O15" s="16">
        <v>391933.56143944</v>
      </c>
      <c r="T15" s="63"/>
      <c r="U15" s="63"/>
      <c r="V15" s="63"/>
      <c r="W15" s="63"/>
      <c r="X15" s="63"/>
      <c r="Y15" s="63"/>
      <c r="Z15" s="63"/>
      <c r="AA15" s="63"/>
      <c r="AB15" s="63"/>
      <c r="AC15" s="63"/>
      <c r="AD15" s="63"/>
      <c r="AE15" s="63"/>
      <c r="AF15" s="63"/>
      <c r="AG15" s="63"/>
      <c r="AH15" s="63"/>
      <c r="AI15" s="63"/>
      <c r="AJ15" s="63"/>
    </row>
    <row r="16" spans="2:36" ht="12.75">
      <c r="B16" s="17" t="s">
        <v>42</v>
      </c>
      <c r="C16" s="18">
        <v>7</v>
      </c>
      <c r="D16" s="52">
        <f>IF(OR(ISBLANK('[1]Výkaz zdrojů a užití (M)'!D$10),ISBLANK('[1]Výkaz zdrojů a užití (Q)'!D$90)),"",ROUND('[1]Výkaz zdrojů a užití (M)'!D16+'[1]Výkaz zdrojů a užití (Q)'!D96,8))</f>
        <v>1767.4623409799999</v>
      </c>
      <c r="E16" s="19">
        <v>3198.6843107499999</v>
      </c>
      <c r="F16" s="19">
        <v>4609.9519915999999</v>
      </c>
      <c r="G16" s="19">
        <v>6127.0850955100004</v>
      </c>
      <c r="H16" s="19">
        <v>7556.9403263300001</v>
      </c>
      <c r="I16" s="19">
        <v>9056.7837406100007</v>
      </c>
      <c r="J16" s="19">
        <v>10635.57174639</v>
      </c>
      <c r="K16" s="19">
        <v>12109.34776033</v>
      </c>
      <c r="L16" s="19">
        <v>13581.23398891</v>
      </c>
      <c r="M16" s="19">
        <v>15149.777389110001</v>
      </c>
      <c r="N16" s="19">
        <v>16704.631913109999</v>
      </c>
      <c r="O16" s="20">
        <v>18618.744351550002</v>
      </c>
      <c r="T16" s="63"/>
      <c r="U16" s="63"/>
      <c r="V16" s="63"/>
      <c r="W16" s="63"/>
      <c r="X16" s="63"/>
      <c r="Y16" s="63"/>
      <c r="Z16" s="63"/>
      <c r="AA16" s="63"/>
      <c r="AB16" s="63"/>
      <c r="AC16" s="63"/>
      <c r="AD16" s="63"/>
      <c r="AE16" s="63"/>
      <c r="AF16" s="63"/>
      <c r="AG16" s="63"/>
      <c r="AH16" s="63"/>
      <c r="AI16" s="63"/>
      <c r="AJ16" s="63"/>
    </row>
    <row r="17" spans="2:36" ht="12.75">
      <c r="B17" s="17" t="s">
        <v>43</v>
      </c>
      <c r="C17" s="18">
        <v>8</v>
      </c>
      <c r="D17" s="52">
        <f>IF(OR(ISBLANK('[1]Výkaz zdrojů a užití (M)'!D$10),ISBLANK('[1]Výkaz zdrojů a užití (Q)'!D$90)),"",ROUND('[1]Výkaz zdrojů a užití (M)'!D17+'[1]Výkaz zdrojů a užití (Q)'!D97,8))</f>
        <v>15266.223528840001</v>
      </c>
      <c r="E17" s="19">
        <v>27988.05460639</v>
      </c>
      <c r="F17" s="19">
        <v>52091.10595705</v>
      </c>
      <c r="G17" s="19">
        <v>68113.346498939994</v>
      </c>
      <c r="H17" s="19">
        <v>83900.537208399997</v>
      </c>
      <c r="I17" s="19">
        <v>103510.62543097</v>
      </c>
      <c r="J17" s="19">
        <v>130123.26277654999</v>
      </c>
      <c r="K17" s="19">
        <v>163739.13017712999</v>
      </c>
      <c r="L17" s="19">
        <v>198897.62133334001</v>
      </c>
      <c r="M17" s="19">
        <v>219166.03294676999</v>
      </c>
      <c r="N17" s="19">
        <v>235674.7890238</v>
      </c>
      <c r="O17" s="20">
        <v>269320.13373557001</v>
      </c>
      <c r="T17" s="63"/>
      <c r="U17" s="63"/>
      <c r="V17" s="63"/>
      <c r="W17" s="63"/>
      <c r="X17" s="63"/>
      <c r="Y17" s="63"/>
      <c r="Z17" s="63"/>
      <c r="AA17" s="63"/>
      <c r="AB17" s="63"/>
      <c r="AC17" s="63"/>
      <c r="AD17" s="63"/>
      <c r="AE17" s="63"/>
      <c r="AF17" s="63"/>
      <c r="AG17" s="63"/>
      <c r="AH17" s="63"/>
      <c r="AI17" s="63"/>
      <c r="AJ17" s="63"/>
    </row>
    <row r="18" spans="2:36" ht="12.75">
      <c r="B18" s="17" t="s">
        <v>44</v>
      </c>
      <c r="C18" s="18">
        <v>9</v>
      </c>
      <c r="D18" s="52">
        <f>IF(OR(ISBLANK('[1]Výkaz zdrojů a užití (M)'!D$10),ISBLANK('[1]Výkaz zdrojů a užití (Q)'!D$90)),"",ROUND('[1]Výkaz zdrojů a užití (M)'!D18+'[1]Výkaz zdrojů a užití (Q)'!D98,8))</f>
        <v>52.410381000000001</v>
      </c>
      <c r="E18" s="19">
        <v>94.578081940000004</v>
      </c>
      <c r="F18" s="19">
        <v>156.68653605</v>
      </c>
      <c r="G18" s="19">
        <v>308.54640644</v>
      </c>
      <c r="H18" s="19">
        <v>341.76446648000001</v>
      </c>
      <c r="I18" s="19">
        <v>382.91501549999998</v>
      </c>
      <c r="J18" s="19">
        <v>492.72880978000001</v>
      </c>
      <c r="K18" s="19">
        <v>538.25674542000002</v>
      </c>
      <c r="L18" s="19">
        <v>615.44082575000004</v>
      </c>
      <c r="M18" s="19">
        <v>825.85997083999996</v>
      </c>
      <c r="N18" s="19">
        <v>918.70548434</v>
      </c>
      <c r="O18" s="20">
        <v>1000.13519804</v>
      </c>
      <c r="T18" s="63"/>
      <c r="U18" s="63"/>
      <c r="V18" s="63"/>
      <c r="W18" s="63"/>
      <c r="X18" s="63"/>
      <c r="Y18" s="63"/>
      <c r="Z18" s="63"/>
      <c r="AA18" s="63"/>
      <c r="AB18" s="63"/>
      <c r="AC18" s="63"/>
      <c r="AD18" s="63"/>
      <c r="AE18" s="63"/>
      <c r="AF18" s="63"/>
      <c r="AG18" s="63"/>
      <c r="AH18" s="63"/>
      <c r="AI18" s="63"/>
      <c r="AJ18" s="63"/>
    </row>
    <row r="19" spans="2:36" ht="12.75">
      <c r="B19" s="17" t="s">
        <v>45</v>
      </c>
      <c r="C19" s="18">
        <v>10</v>
      </c>
      <c r="D19" s="52">
        <f>IF(OR(ISBLANK('[1]Výkaz zdrojů a užití (M)'!D$10),ISBLANK('[1]Výkaz zdrojů a užití (Q)'!D$90)),"",ROUND('[1]Výkaz zdrojů a užití (M)'!D19+'[1]Výkaz zdrojů a užití (Q)'!D99,8))</f>
        <v>2822.01313067</v>
      </c>
      <c r="E19" s="19">
        <v>7414.8881321199997</v>
      </c>
      <c r="F19" s="19">
        <v>11903.453036159999</v>
      </c>
      <c r="G19" s="19">
        <v>15231.40644984</v>
      </c>
      <c r="H19" s="19">
        <v>20059.036745789999</v>
      </c>
      <c r="I19" s="19">
        <v>24598.79595014</v>
      </c>
      <c r="J19" s="19">
        <v>28722.34705357</v>
      </c>
      <c r="K19" s="19">
        <v>35275.231016489997</v>
      </c>
      <c r="L19" s="19">
        <v>55961.938308889999</v>
      </c>
      <c r="M19" s="19">
        <v>59978.128274759998</v>
      </c>
      <c r="N19" s="19">
        <v>66999.377841420006</v>
      </c>
      <c r="O19" s="20">
        <v>70016.569434320001</v>
      </c>
      <c r="T19" s="63"/>
      <c r="U19" s="63"/>
      <c r="V19" s="63"/>
      <c r="W19" s="63"/>
      <c r="X19" s="63"/>
      <c r="Y19" s="63"/>
      <c r="Z19" s="63"/>
      <c r="AA19" s="63"/>
      <c r="AB19" s="63"/>
      <c r="AC19" s="63"/>
      <c r="AD19" s="63"/>
      <c r="AE19" s="63"/>
      <c r="AF19" s="63"/>
      <c r="AG19" s="63"/>
      <c r="AH19" s="63"/>
      <c r="AI19" s="63"/>
      <c r="AJ19" s="63"/>
    </row>
    <row r="20" spans="2:36" ht="12.75">
      <c r="B20" s="17" t="s">
        <v>39</v>
      </c>
      <c r="C20" s="18">
        <v>11</v>
      </c>
      <c r="D20" s="52">
        <f>IF(OR(ISBLANK('[1]Výkaz zdrojů a užití (M)'!D$10),ISBLANK('[1]Výkaz zdrojů a užití (Q)'!D$90)),"",ROUND('[1]Výkaz zdrojů a užití (M)'!D20+'[1]Výkaz zdrojů a užití (Q)'!D100,8))</f>
        <v>1095.77556441</v>
      </c>
      <c r="E20" s="19">
        <v>2715.1922719600002</v>
      </c>
      <c r="F20" s="19">
        <v>9062.0539237699995</v>
      </c>
      <c r="G20" s="19">
        <v>10490.680886059999</v>
      </c>
      <c r="H20" s="19">
        <v>12009.542606319999</v>
      </c>
      <c r="I20" s="19">
        <v>13378.966236710001</v>
      </c>
      <c r="J20" s="19">
        <v>13404.38227941</v>
      </c>
      <c r="K20" s="19">
        <v>15880.29796356</v>
      </c>
      <c r="L20" s="19">
        <v>17309.922676080001</v>
      </c>
      <c r="M20" s="19">
        <v>18683.638491199999</v>
      </c>
      <c r="N20" s="19">
        <v>20469.340796320001</v>
      </c>
      <c r="O20" s="20">
        <v>21646.10634686</v>
      </c>
      <c r="T20" s="63"/>
      <c r="U20" s="63"/>
      <c r="V20" s="63"/>
      <c r="W20" s="63"/>
      <c r="X20" s="63"/>
      <c r="Y20" s="63"/>
      <c r="Z20" s="63"/>
      <c r="AA20" s="63"/>
      <c r="AB20" s="63"/>
      <c r="AC20" s="63"/>
      <c r="AD20" s="63"/>
      <c r="AE20" s="63"/>
      <c r="AF20" s="63"/>
      <c r="AG20" s="63"/>
      <c r="AH20" s="63"/>
      <c r="AI20" s="63"/>
      <c r="AJ20" s="63"/>
    </row>
    <row r="21" spans="2:36" ht="12.75">
      <c r="B21" s="17" t="s">
        <v>46</v>
      </c>
      <c r="C21" s="18">
        <v>12</v>
      </c>
      <c r="D21" s="52">
        <f>IF(OR(ISBLANK('[1]Výkaz zdrojů a užití (M)'!D$10),ISBLANK('[1]Výkaz zdrojů a užití (Q)'!D$90)),"",ROUND('[1]Výkaz zdrojů a užití (M)'!D21+'[1]Výkaz zdrojů a užití (Q)'!D101,8))</f>
        <v>0.0024499999999999999</v>
      </c>
      <c r="E21" s="19">
        <v>0.012259000000000001</v>
      </c>
      <c r="F21" s="19">
        <v>0.018606000000000001</v>
      </c>
      <c r="G21" s="19">
        <v>0.046411330000000001</v>
      </c>
      <c r="H21" s="19">
        <v>0.096132670000000003</v>
      </c>
      <c r="I21" s="19">
        <v>0.139794</v>
      </c>
      <c r="J21" s="19">
        <v>0.154582</v>
      </c>
      <c r="K21" s="19">
        <v>0.19361600000000001</v>
      </c>
      <c r="L21" s="19">
        <v>0.20527000000000001</v>
      </c>
      <c r="M21" s="19">
        <v>0.21598033</v>
      </c>
      <c r="N21" s="19">
        <v>0.22712832999999999</v>
      </c>
      <c r="O21" s="20">
        <v>0.25130332999999999</v>
      </c>
      <c r="T21" s="63"/>
      <c r="U21" s="63"/>
      <c r="V21" s="63"/>
      <c r="W21" s="63"/>
      <c r="X21" s="63"/>
      <c r="Y21" s="63"/>
      <c r="Z21" s="63"/>
      <c r="AA21" s="63"/>
      <c r="AB21" s="63"/>
      <c r="AC21" s="63"/>
      <c r="AD21" s="63"/>
      <c r="AE21" s="63"/>
      <c r="AF21" s="63"/>
      <c r="AG21" s="63"/>
      <c r="AH21" s="63"/>
      <c r="AI21" s="63"/>
      <c r="AJ21" s="63"/>
    </row>
    <row r="22" spans="2:36" ht="12.75">
      <c r="B22" s="17" t="s">
        <v>47</v>
      </c>
      <c r="C22" s="18">
        <v>13</v>
      </c>
      <c r="D22" s="52">
        <f>IF(OR(ISBLANK('[1]Výkaz zdrojů a užití (M)'!D$10),ISBLANK('[1]Výkaz zdrojů a užití (Q)'!D$90)),"",ROUND('[1]Výkaz zdrojů a užití (M)'!D22+'[1]Výkaz zdrojů a užití (Q)'!D102,8))</f>
        <v>532.69978467999999</v>
      </c>
      <c r="E22" s="19">
        <v>454.48179085999999</v>
      </c>
      <c r="F22" s="19">
        <v>1106.6383560199999</v>
      </c>
      <c r="G22" s="19">
        <v>1731.9432530500001</v>
      </c>
      <c r="H22" s="19">
        <v>3573.8707639999998</v>
      </c>
      <c r="I22" s="19">
        <v>4396.5868872700003</v>
      </c>
      <c r="J22" s="19">
        <v>6191.14247832</v>
      </c>
      <c r="K22" s="19">
        <v>7791.3260558000002</v>
      </c>
      <c r="L22" s="19">
        <v>8596.1294720299993</v>
      </c>
      <c r="M22" s="19">
        <v>9144.4984133100006</v>
      </c>
      <c r="N22" s="19">
        <v>10769.89650271</v>
      </c>
      <c r="O22" s="20">
        <v>11331.621069770001</v>
      </c>
      <c r="T22" s="63"/>
      <c r="U22" s="63"/>
      <c r="V22" s="63"/>
      <c r="W22" s="63"/>
      <c r="X22" s="63"/>
      <c r="Y22" s="63"/>
      <c r="Z22" s="63"/>
      <c r="AA22" s="63"/>
      <c r="AB22" s="63"/>
      <c r="AC22" s="63"/>
      <c r="AD22" s="63"/>
      <c r="AE22" s="63"/>
      <c r="AF22" s="63"/>
      <c r="AG22" s="63"/>
      <c r="AH22" s="63"/>
      <c r="AI22" s="63"/>
      <c r="AJ22" s="63"/>
    </row>
    <row r="23" spans="2:36" ht="13.5" thickBot="1">
      <c r="B23" s="21" t="s">
        <v>48</v>
      </c>
      <c r="C23" s="22" t="s">
        <v>2</v>
      </c>
      <c r="D23" s="53">
        <f>IF(OR(ISBLANK('[1]Výkaz zdrojů a užití (M)'!D$10),ISBLANK('[1]Výkaz zdrojů a užití (Q)'!D$90)),"",ROUND('[1]Výkaz zdrojů a užití (M)'!D23+'[1]Výkaz zdrojů a užití (Q)'!D103,8))</f>
        <v>-64.628326999999999</v>
      </c>
      <c r="E23" s="23">
        <v>6037.2546344000002</v>
      </c>
      <c r="F23" s="23">
        <v>11219.610790639999</v>
      </c>
      <c r="G23" s="23">
        <v>11875.89107824</v>
      </c>
      <c r="H23" s="23">
        <v>22038.69621505</v>
      </c>
      <c r="I23" s="23">
        <v>22495.955583440002</v>
      </c>
      <c r="J23" s="23">
        <v>25859.203850000002</v>
      </c>
      <c r="K23" s="23">
        <v>37519.051303389999</v>
      </c>
      <c r="L23" s="23">
        <v>37572.212788429999</v>
      </c>
      <c r="M23" s="23">
        <v>37671.56876165</v>
      </c>
      <c r="N23" s="23">
        <v>44939.20693629</v>
      </c>
      <c r="O23" s="24">
        <v>53480.308913599998</v>
      </c>
      <c r="T23" s="63"/>
      <c r="U23" s="63"/>
      <c r="V23" s="63"/>
      <c r="W23" s="63"/>
      <c r="X23" s="63"/>
      <c r="Y23" s="63"/>
      <c r="Z23" s="63"/>
      <c r="AA23" s="63"/>
      <c r="AB23" s="63"/>
      <c r="AC23" s="63"/>
      <c r="AD23" s="63"/>
      <c r="AE23" s="63"/>
      <c r="AF23" s="63"/>
      <c r="AG23" s="63"/>
      <c r="AH23" s="63"/>
      <c r="AI23" s="63"/>
      <c r="AJ23" s="63"/>
    </row>
    <row r="24" spans="2:36" ht="12.75" customHeight="1">
      <c r="B24" s="8" t="s">
        <v>49</v>
      </c>
      <c r="C24" s="25"/>
      <c r="D24" s="26"/>
      <c r="E24" s="26"/>
      <c r="F24" s="26"/>
      <c r="G24" s="26"/>
      <c r="H24" s="26"/>
      <c r="I24" s="26"/>
      <c r="J24" s="26"/>
      <c r="K24" s="26"/>
      <c r="L24" s="26"/>
      <c r="M24" s="26"/>
      <c r="N24" s="26"/>
      <c r="O24" s="27"/>
      <c r="T24" s="63"/>
      <c r="U24" s="63"/>
      <c r="V24" s="63"/>
      <c r="W24" s="63"/>
      <c r="X24" s="63"/>
      <c r="Y24" s="63"/>
      <c r="Z24" s="63"/>
      <c r="AA24" s="63"/>
      <c r="AB24" s="63"/>
      <c r="AC24" s="63"/>
      <c r="AD24" s="63"/>
      <c r="AE24" s="63"/>
      <c r="AF24" s="63"/>
      <c r="AG24" s="63"/>
      <c r="AH24" s="63"/>
      <c r="AI24" s="63"/>
      <c r="AJ24" s="63"/>
    </row>
    <row r="25" spans="2:36" ht="12.75">
      <c r="B25" s="28" t="s">
        <v>50</v>
      </c>
      <c r="C25" s="29" t="s">
        <v>3</v>
      </c>
      <c r="D25" s="15">
        <f>IF(OR(ISBLANK('[1]Výkaz zdrojů a užití (M)'!D$10),ISBLANK('[1]Výkaz zdrojů a užití (Q)'!D$90)),"",ROUND('[1]Výkaz zdrojů a užití (M)'!D25+'[1]Výkaz zdrojů a užití (Q)'!D105,8))</f>
        <v>540.89810739999996</v>
      </c>
      <c r="E25" s="15">
        <v>1995.2418562600001</v>
      </c>
      <c r="F25" s="15">
        <v>3444.3684578699999</v>
      </c>
      <c r="G25" s="15">
        <v>5360.0874013599996</v>
      </c>
      <c r="H25" s="15">
        <v>9098.6372418899991</v>
      </c>
      <c r="I25" s="15">
        <v>13359.40556798</v>
      </c>
      <c r="J25" s="15">
        <v>16376.147753380001</v>
      </c>
      <c r="K25" s="15">
        <v>20245.809277929999</v>
      </c>
      <c r="L25" s="15">
        <v>23083.226505499999</v>
      </c>
      <c r="M25" s="15">
        <v>25572.380223600001</v>
      </c>
      <c r="N25" s="15">
        <v>28193.511782320002</v>
      </c>
      <c r="O25" s="16">
        <v>36378.842086739998</v>
      </c>
      <c r="T25" s="63"/>
      <c r="U25" s="63"/>
      <c r="V25" s="63"/>
      <c r="W25" s="63"/>
      <c r="X25" s="63"/>
      <c r="Y25" s="63"/>
      <c r="Z25" s="63"/>
      <c r="AA25" s="63"/>
      <c r="AB25" s="63"/>
      <c r="AC25" s="63"/>
      <c r="AD25" s="63"/>
      <c r="AE25" s="63"/>
      <c r="AF25" s="63"/>
      <c r="AG25" s="63"/>
      <c r="AH25" s="63"/>
      <c r="AI25" s="63"/>
      <c r="AJ25" s="63"/>
    </row>
    <row r="26" spans="2:36" ht="12.75">
      <c r="B26" s="30" t="s">
        <v>51</v>
      </c>
      <c r="C26" s="31">
        <v>16</v>
      </c>
      <c r="D26" s="19">
        <f>IF(OR(ISBLANK('[1]Výkaz zdrojů a užití (M)'!D$10),ISBLANK('[1]Výkaz zdrojů a užití (Q)'!D$90)),"",ROUND('[1]Výkaz zdrojů a užití (M)'!D26+'[1]Výkaz zdrojů a užití (Q)'!D106,8))</f>
        <v>540.89810739999996</v>
      </c>
      <c r="E26" s="19">
        <v>1995.2418562600001</v>
      </c>
      <c r="F26" s="19">
        <v>3444.3684578699999</v>
      </c>
      <c r="G26" s="19">
        <v>5360.0874013599996</v>
      </c>
      <c r="H26" s="19">
        <v>9098.6372418899991</v>
      </c>
      <c r="I26" s="19">
        <v>13359.40556798</v>
      </c>
      <c r="J26" s="19">
        <v>16376.152713379999</v>
      </c>
      <c r="K26" s="19">
        <v>20245.814237930001</v>
      </c>
      <c r="L26" s="19">
        <v>23083.231465500001</v>
      </c>
      <c r="M26" s="19">
        <v>25572.385183599999</v>
      </c>
      <c r="N26" s="19">
        <v>28193.51674232</v>
      </c>
      <c r="O26" s="20">
        <v>36378.847046739997</v>
      </c>
      <c r="T26" s="63"/>
      <c r="U26" s="63"/>
      <c r="V26" s="63"/>
      <c r="W26" s="63"/>
      <c r="X26" s="63"/>
      <c r="Y26" s="63"/>
      <c r="Z26" s="63"/>
      <c r="AA26" s="63"/>
      <c r="AB26" s="63"/>
      <c r="AC26" s="63"/>
      <c r="AD26" s="63"/>
      <c r="AE26" s="63"/>
      <c r="AF26" s="63"/>
      <c r="AG26" s="63"/>
      <c r="AH26" s="63"/>
      <c r="AI26" s="63"/>
      <c r="AJ26" s="63"/>
    </row>
    <row r="27" spans="2:36" ht="12.75">
      <c r="B27" s="30" t="s">
        <v>52</v>
      </c>
      <c r="C27" s="31">
        <v>17</v>
      </c>
      <c r="D27" s="19">
        <f>IF(OR(ISBLANK('[1]Výkaz zdrojů a užití (M)'!D$10),ISBLANK('[1]Výkaz zdrojů a užití (Q)'!D$90)),"",ROUND('[1]Výkaz zdrojů a užití (M)'!D27+'[1]Výkaz zdrojů a užití (Q)'!D107,8))</f>
        <v>0</v>
      </c>
      <c r="E27" s="19">
        <v>0</v>
      </c>
      <c r="F27" s="19">
        <v>0</v>
      </c>
      <c r="G27" s="19">
        <v>0</v>
      </c>
      <c r="H27" s="19">
        <v>0</v>
      </c>
      <c r="I27" s="19">
        <v>0</v>
      </c>
      <c r="J27" s="19">
        <v>0</v>
      </c>
      <c r="K27" s="19">
        <v>0</v>
      </c>
      <c r="L27" s="19">
        <v>0</v>
      </c>
      <c r="M27" s="19">
        <v>0</v>
      </c>
      <c r="N27" s="19">
        <v>0</v>
      </c>
      <c r="O27" s="20">
        <v>0</v>
      </c>
      <c r="T27" s="63"/>
      <c r="U27" s="63"/>
      <c r="V27" s="63"/>
      <c r="W27" s="63"/>
      <c r="X27" s="63"/>
      <c r="Y27" s="63"/>
      <c r="Z27" s="63"/>
      <c r="AA27" s="63"/>
      <c r="AB27" s="63"/>
      <c r="AC27" s="63"/>
      <c r="AD27" s="63"/>
      <c r="AE27" s="63"/>
      <c r="AF27" s="63"/>
      <c r="AG27" s="63"/>
      <c r="AH27" s="63"/>
      <c r="AI27" s="63"/>
      <c r="AJ27" s="63"/>
    </row>
    <row r="28" spans="2:36" ht="12.75">
      <c r="B28" s="30" t="s">
        <v>53</v>
      </c>
      <c r="C28" s="31">
        <v>18</v>
      </c>
      <c r="D28" s="19">
        <f>IF(OR(ISBLANK('[1]Výkaz zdrojů a užití (M)'!D$10),ISBLANK('[1]Výkaz zdrojů a užití (Q)'!D$90)),"",ROUND('[1]Výkaz zdrojů a užití (M)'!D28+'[1]Výkaz zdrojů a užití (Q)'!D108,8))</f>
        <v>0</v>
      </c>
      <c r="E28" s="19">
        <v>0</v>
      </c>
      <c r="F28" s="19">
        <v>0</v>
      </c>
      <c r="G28" s="19">
        <v>0</v>
      </c>
      <c r="H28" s="19">
        <v>0</v>
      </c>
      <c r="I28" s="19">
        <v>0</v>
      </c>
      <c r="J28" s="19">
        <v>-0.00496</v>
      </c>
      <c r="K28" s="19">
        <v>-0.00496</v>
      </c>
      <c r="L28" s="19">
        <v>-0.00496</v>
      </c>
      <c r="M28" s="19">
        <v>-0.00496</v>
      </c>
      <c r="N28" s="19">
        <v>-0.00496</v>
      </c>
      <c r="O28" s="20">
        <v>-0.00496</v>
      </c>
      <c r="T28" s="63"/>
      <c r="U28" s="63"/>
      <c r="V28" s="63"/>
      <c r="W28" s="63"/>
      <c r="X28" s="63"/>
      <c r="Y28" s="63"/>
      <c r="Z28" s="63"/>
      <c r="AA28" s="63"/>
      <c r="AB28" s="63"/>
      <c r="AC28" s="63"/>
      <c r="AD28" s="63"/>
      <c r="AE28" s="63"/>
      <c r="AF28" s="63"/>
      <c r="AG28" s="63"/>
      <c r="AH28" s="63"/>
      <c r="AI28" s="63"/>
      <c r="AJ28" s="63"/>
    </row>
    <row r="29" spans="2:36" ht="12.75">
      <c r="B29" s="13" t="s">
        <v>54</v>
      </c>
      <c r="C29" s="32" t="s">
        <v>4</v>
      </c>
      <c r="D29" s="15">
        <f>IF(OR(ISBLANK('[1]Výkaz zdrojů a užití (M)'!D$10),ISBLANK('[1]Výkaz zdrojů a užití (Q)'!D$90)),"",ROUND('[1]Výkaz zdrojů a užití (M)'!D29+'[1]Výkaz zdrojů a užití (Q)'!D109,8))</f>
        <v>9.9600000000000009</v>
      </c>
      <c r="E29" s="15">
        <v>15.33049602</v>
      </c>
      <c r="F29" s="15">
        <v>34.755722220000003</v>
      </c>
      <c r="G29" s="15">
        <v>102.75291801</v>
      </c>
      <c r="H29" s="15">
        <v>127.83128533</v>
      </c>
      <c r="I29" s="15">
        <v>254.74721138000001</v>
      </c>
      <c r="J29" s="15">
        <v>384.4370768</v>
      </c>
      <c r="K29" s="15">
        <v>518.46004555000002</v>
      </c>
      <c r="L29" s="15">
        <v>657.44687235000004</v>
      </c>
      <c r="M29" s="15">
        <v>804.28141678999998</v>
      </c>
      <c r="N29" s="15">
        <v>958.36631262000003</v>
      </c>
      <c r="O29" s="16">
        <v>1171.5957428700001</v>
      </c>
      <c r="T29" s="63"/>
      <c r="U29" s="63"/>
      <c r="V29" s="63"/>
      <c r="W29" s="63"/>
      <c r="X29" s="63"/>
      <c r="Y29" s="63"/>
      <c r="Z29" s="63"/>
      <c r="AA29" s="63"/>
      <c r="AB29" s="63"/>
      <c r="AC29" s="63"/>
      <c r="AD29" s="63"/>
      <c r="AE29" s="63"/>
      <c r="AF29" s="63"/>
      <c r="AG29" s="63"/>
      <c r="AH29" s="63"/>
      <c r="AI29" s="63"/>
      <c r="AJ29" s="63"/>
    </row>
    <row r="30" spans="2:36" ht="12.75">
      <c r="B30" s="30" t="s">
        <v>51</v>
      </c>
      <c r="C30" s="31">
        <v>20</v>
      </c>
      <c r="D30" s="19">
        <f>IF(OR(ISBLANK('[1]Výkaz zdrojů a užití (M)'!D$10),ISBLANK('[1]Výkaz zdrojů a užití (Q)'!D$90)),"",ROUND('[1]Výkaz zdrojů a užití (M)'!D30+'[1]Výkaz zdrojů a užití (Q)'!D110,8))</f>
        <v>9.9600000000000009</v>
      </c>
      <c r="E30" s="19">
        <v>13.02049602</v>
      </c>
      <c r="F30" s="19">
        <v>29.042031819999998</v>
      </c>
      <c r="G30" s="19">
        <v>97.039227609999998</v>
      </c>
      <c r="H30" s="19">
        <v>122.11759493</v>
      </c>
      <c r="I30" s="19">
        <v>249.03352097999999</v>
      </c>
      <c r="J30" s="19">
        <v>378.71671973000002</v>
      </c>
      <c r="K30" s="19">
        <v>512.73968848000004</v>
      </c>
      <c r="L30" s="19">
        <v>651.72651527999994</v>
      </c>
      <c r="M30" s="19">
        <v>798.55443305999995</v>
      </c>
      <c r="N30" s="19">
        <v>952.63932889</v>
      </c>
      <c r="O30" s="20">
        <v>1165.8687591400001</v>
      </c>
      <c r="T30" s="63"/>
      <c r="U30" s="63"/>
      <c r="V30" s="63"/>
      <c r="W30" s="63"/>
      <c r="X30" s="63"/>
      <c r="Y30" s="63"/>
      <c r="Z30" s="63"/>
      <c r="AA30" s="63"/>
      <c r="AB30" s="63"/>
      <c r="AC30" s="63"/>
      <c r="AD30" s="63"/>
      <c r="AE30" s="63"/>
      <c r="AF30" s="63"/>
      <c r="AG30" s="63"/>
      <c r="AH30" s="63"/>
      <c r="AI30" s="63"/>
      <c r="AJ30" s="63"/>
    </row>
    <row r="31" spans="2:36" ht="12.75">
      <c r="B31" s="30" t="s">
        <v>52</v>
      </c>
      <c r="C31" s="31">
        <v>21</v>
      </c>
      <c r="D31" s="19">
        <f>IF(OR(ISBLANK('[1]Výkaz zdrojů a užití (M)'!D$10),ISBLANK('[1]Výkaz zdrojů a užití (Q)'!D$90)),"",ROUND('[1]Výkaz zdrojů a užití (M)'!D31+'[1]Výkaz zdrojů a užití (Q)'!D111,8))</f>
        <v>0</v>
      </c>
      <c r="E31" s="19">
        <v>0</v>
      </c>
      <c r="F31" s="15">
        <v>0</v>
      </c>
      <c r="G31" s="15">
        <v>0</v>
      </c>
      <c r="H31" s="15">
        <v>0</v>
      </c>
      <c r="I31" s="15">
        <v>0</v>
      </c>
      <c r="J31" s="15">
        <v>0</v>
      </c>
      <c r="K31" s="15">
        <v>0</v>
      </c>
      <c r="L31" s="15">
        <v>0</v>
      </c>
      <c r="M31" s="15">
        <v>0</v>
      </c>
      <c r="N31" s="15">
        <v>0</v>
      </c>
      <c r="O31" s="16">
        <v>0</v>
      </c>
      <c r="T31" s="63"/>
      <c r="U31" s="63"/>
      <c r="V31" s="63"/>
      <c r="W31" s="63"/>
      <c r="X31" s="63"/>
      <c r="Y31" s="63"/>
      <c r="Z31" s="63"/>
      <c r="AA31" s="63"/>
      <c r="AB31" s="63"/>
      <c r="AC31" s="63"/>
      <c r="AD31" s="63"/>
      <c r="AE31" s="63"/>
      <c r="AF31" s="63"/>
      <c r="AG31" s="63"/>
      <c r="AH31" s="63"/>
      <c r="AI31" s="63"/>
      <c r="AJ31" s="63"/>
    </row>
    <row r="32" spans="2:36" ht="12.75">
      <c r="B32" s="30" t="s">
        <v>53</v>
      </c>
      <c r="C32" s="31">
        <v>22</v>
      </c>
      <c r="D32" s="19">
        <f>IF(OR(ISBLANK('[1]Výkaz zdrojů a užití (M)'!D$10),ISBLANK('[1]Výkaz zdrojů a užití (Q)'!D$90)),"",ROUND('[1]Výkaz zdrojů a užití (M)'!D32+'[1]Výkaz zdrojů a užití (Q)'!D112,8))</f>
        <v>0</v>
      </c>
      <c r="E32" s="19">
        <v>2.31</v>
      </c>
      <c r="F32" s="19">
        <v>5.7136903999999999</v>
      </c>
      <c r="G32" s="19">
        <v>5.7136903999999999</v>
      </c>
      <c r="H32" s="19">
        <v>5.7136903999999999</v>
      </c>
      <c r="I32" s="19">
        <v>5.7136903999999999</v>
      </c>
      <c r="J32" s="19">
        <v>5.7203570700000004</v>
      </c>
      <c r="K32" s="19">
        <v>5.7203570700000004</v>
      </c>
      <c r="L32" s="19">
        <v>5.7203570700000004</v>
      </c>
      <c r="M32" s="19">
        <v>5.7269837299999997</v>
      </c>
      <c r="N32" s="19">
        <v>5.7269837299999997</v>
      </c>
      <c r="O32" s="20">
        <v>5.7269837299999997</v>
      </c>
      <c r="T32" s="63"/>
      <c r="U32" s="63"/>
      <c r="V32" s="63"/>
      <c r="W32" s="63"/>
      <c r="X32" s="63"/>
      <c r="Y32" s="63"/>
      <c r="Z32" s="63"/>
      <c r="AA32" s="63"/>
      <c r="AB32" s="63"/>
      <c r="AC32" s="63"/>
      <c r="AD32" s="63"/>
      <c r="AE32" s="63"/>
      <c r="AF32" s="63"/>
      <c r="AG32" s="63"/>
      <c r="AH32" s="63"/>
      <c r="AI32" s="63"/>
      <c r="AJ32" s="63"/>
    </row>
    <row r="33" spans="2:36" ht="13.5" thickBot="1">
      <c r="B33" s="33" t="s">
        <v>55</v>
      </c>
      <c r="C33" s="34" t="s">
        <v>5</v>
      </c>
      <c r="D33" s="35">
        <f>IF(OR(ISBLANK('[1]Výkaz zdrojů a užití (M)'!D$10),ISBLANK('[1]Výkaz zdrojů a užití (Q)'!D$90)),"",ROUND('[1]Výkaz zdrojů a užití (M)'!D33+'[1]Výkaz zdrojů a užití (Q)'!D113,8))</f>
        <v>530.93810740000004</v>
      </c>
      <c r="E33" s="35">
        <v>1979.91136024</v>
      </c>
      <c r="F33" s="35">
        <v>3409.6127356500001</v>
      </c>
      <c r="G33" s="35">
        <v>5257.3344833499996</v>
      </c>
      <c r="H33" s="35">
        <v>8970.8059565599997</v>
      </c>
      <c r="I33" s="35">
        <v>13104.658356600001</v>
      </c>
      <c r="J33" s="35">
        <v>15991.71067658</v>
      </c>
      <c r="K33" s="35">
        <v>19727.349232379998</v>
      </c>
      <c r="L33" s="35">
        <v>22425.779633149999</v>
      </c>
      <c r="M33" s="35">
        <v>24768.098806810001</v>
      </c>
      <c r="N33" s="35">
        <v>27235.145469700001</v>
      </c>
      <c r="O33" s="36">
        <v>35207.24634387</v>
      </c>
      <c r="T33" s="63"/>
      <c r="U33" s="63"/>
      <c r="V33" s="63"/>
      <c r="W33" s="63"/>
      <c r="X33" s="63"/>
      <c r="Y33" s="63"/>
      <c r="Z33" s="63"/>
      <c r="AA33" s="63"/>
      <c r="AB33" s="63"/>
      <c r="AC33" s="63"/>
      <c r="AD33" s="63"/>
      <c r="AE33" s="63"/>
      <c r="AF33" s="63"/>
      <c r="AG33" s="63"/>
      <c r="AH33" s="63"/>
      <c r="AI33" s="63"/>
      <c r="AJ33" s="63"/>
    </row>
    <row r="34" spans="2:36" ht="13.5" thickBot="1">
      <c r="B34" s="37" t="s">
        <v>56</v>
      </c>
      <c r="C34" s="38" t="s">
        <v>6</v>
      </c>
      <c r="D34" s="39">
        <f>IF(OR(ISBLANK('[1]Výkaz zdrojů a užití (M)'!D$10),ISBLANK('[1]Výkaz zdrojů a užití (Q)'!D$90)),"",ROUND('[1]Výkaz zdrojů a užití (M)'!D34+'[1]Výkaz zdrojů a užití (Q)'!D114,8))</f>
        <v>-595.56643440000005</v>
      </c>
      <c r="E34" s="39">
        <v>4057.34327416</v>
      </c>
      <c r="F34" s="39">
        <v>7809.9980549900001</v>
      </c>
      <c r="G34" s="39">
        <v>6618.5565948900003</v>
      </c>
      <c r="H34" s="39">
        <v>13067.890258490001</v>
      </c>
      <c r="I34" s="39">
        <v>9391.2972268400008</v>
      </c>
      <c r="J34" s="39">
        <v>9867.4931734199999</v>
      </c>
      <c r="K34" s="39">
        <v>17791.702071</v>
      </c>
      <c r="L34" s="39">
        <v>15146.433155279999</v>
      </c>
      <c r="M34" s="39">
        <v>12903.469954849999</v>
      </c>
      <c r="N34" s="39">
        <v>17704.061466589999</v>
      </c>
      <c r="O34" s="40">
        <v>18273.062569729998</v>
      </c>
      <c r="T34" s="63"/>
      <c r="U34" s="63"/>
      <c r="V34" s="63"/>
      <c r="W34" s="63"/>
      <c r="X34" s="63"/>
      <c r="Y34" s="63"/>
      <c r="Z34" s="63"/>
      <c r="AA34" s="63"/>
      <c r="AB34" s="63"/>
      <c r="AC34" s="63"/>
      <c r="AD34" s="63"/>
      <c r="AE34" s="63"/>
      <c r="AF34" s="63"/>
      <c r="AG34" s="63"/>
      <c r="AH34" s="63"/>
      <c r="AI34" s="63"/>
      <c r="AJ34" s="63"/>
    </row>
    <row r="35" spans="2:36" ht="25.5">
      <c r="B35" s="49" t="s">
        <v>57</v>
      </c>
      <c r="C35" s="25"/>
      <c r="D35" s="26"/>
      <c r="E35" s="26"/>
      <c r="F35" s="26"/>
      <c r="G35" s="26"/>
      <c r="H35" s="26"/>
      <c r="I35" s="26"/>
      <c r="J35" s="26"/>
      <c r="K35" s="26"/>
      <c r="L35" s="26"/>
      <c r="M35" s="26"/>
      <c r="N35" s="26"/>
      <c r="O35" s="27"/>
      <c r="T35" s="63"/>
      <c r="U35" s="63"/>
      <c r="V35" s="63"/>
      <c r="W35" s="63"/>
      <c r="X35" s="63"/>
      <c r="Y35" s="63"/>
      <c r="Z35" s="63"/>
      <c r="AA35" s="63"/>
      <c r="AB35" s="63"/>
      <c r="AC35" s="63"/>
      <c r="AD35" s="63"/>
      <c r="AE35" s="63"/>
      <c r="AF35" s="63"/>
      <c r="AG35" s="63"/>
      <c r="AH35" s="63"/>
      <c r="AI35" s="63"/>
      <c r="AJ35" s="63"/>
    </row>
    <row r="36" spans="2:36" ht="12.75">
      <c r="B36" s="41" t="s">
        <v>58</v>
      </c>
      <c r="C36" s="29" t="s">
        <v>7</v>
      </c>
      <c r="D36" s="51">
        <f>IF(OR(ISBLANK('[1]Výkaz zdrojů a užití (M)'!D$10),ISBLANK('[1]Výkaz zdrojů a užití (Q)'!D$90)),"",ROUND('[1]Výkaz zdrojů a užití (M)'!D36+'[1]Výkaz zdrojů a užití (Q)'!D116,8))</f>
        <v>9781.3088954100003</v>
      </c>
      <c r="E36" s="15">
        <v>-7347.0753773400002</v>
      </c>
      <c r="F36" s="15">
        <v>4673.6431468399996</v>
      </c>
      <c r="G36" s="15">
        <v>21416.92755692</v>
      </c>
      <c r="H36" s="15">
        <v>36082.016443870001</v>
      </c>
      <c r="I36" s="15">
        <v>52660.062123130003</v>
      </c>
      <c r="J36" s="15">
        <v>54450.300124300004</v>
      </c>
      <c r="K36" s="15">
        <v>53321.359356540001</v>
      </c>
      <c r="L36" s="15">
        <v>58391.839153109999</v>
      </c>
      <c r="M36" s="15">
        <v>52500.957749180001</v>
      </c>
      <c r="N36" s="15">
        <v>51875.819411479999</v>
      </c>
      <c r="O36" s="16">
        <v>48695.502314990001</v>
      </c>
      <c r="T36" s="63"/>
      <c r="U36" s="63"/>
      <c r="V36" s="63"/>
      <c r="W36" s="63"/>
      <c r="X36" s="63"/>
      <c r="Y36" s="63"/>
      <c r="Z36" s="63"/>
      <c r="AA36" s="63"/>
      <c r="AB36" s="63"/>
      <c r="AC36" s="63"/>
      <c r="AD36" s="63"/>
      <c r="AE36" s="63"/>
      <c r="AF36" s="63"/>
      <c r="AG36" s="63"/>
      <c r="AH36" s="63"/>
      <c r="AI36" s="63"/>
      <c r="AJ36" s="63"/>
    </row>
    <row r="37" spans="2:36" ht="12.75">
      <c r="B37" s="42" t="s">
        <v>59</v>
      </c>
      <c r="C37" s="31">
        <v>26</v>
      </c>
      <c r="D37" s="52">
        <f>IF(OR(ISBLANK('[1]Výkaz zdrojů a užití (M)'!D$10),ISBLANK('[1]Výkaz zdrojů a užití (Q)'!D$90)),"",ROUND('[1]Výkaz zdrojů a užití (M)'!D37+'[1]Výkaz zdrojů a užití (Q)'!D117,8))</f>
        <v>10203.68889541</v>
      </c>
      <c r="E37" s="19">
        <v>-5054.7812570699998</v>
      </c>
      <c r="F37" s="19">
        <v>7069.5041859399998</v>
      </c>
      <c r="G37" s="19">
        <v>23998.600989989998</v>
      </c>
      <c r="H37" s="19">
        <v>39732.559492339999</v>
      </c>
      <c r="I37" s="19">
        <v>57323.922062650003</v>
      </c>
      <c r="J37" s="19">
        <v>59597.256629479998</v>
      </c>
      <c r="K37" s="19">
        <v>60867.443050690003</v>
      </c>
      <c r="L37" s="19">
        <v>65710.614666020003</v>
      </c>
      <c r="M37" s="19">
        <v>60991.373521629997</v>
      </c>
      <c r="N37" s="19">
        <v>60432.662080959999</v>
      </c>
      <c r="O37" s="20">
        <v>59589.309637589999</v>
      </c>
      <c r="T37" s="63"/>
      <c r="U37" s="63"/>
      <c r="V37" s="63"/>
      <c r="W37" s="63"/>
      <c r="X37" s="63"/>
      <c r="Y37" s="63"/>
      <c r="Z37" s="63"/>
      <c r="AA37" s="63"/>
      <c r="AB37" s="63"/>
      <c r="AC37" s="63"/>
      <c r="AD37" s="63"/>
      <c r="AE37" s="63"/>
      <c r="AF37" s="63"/>
      <c r="AG37" s="63"/>
      <c r="AH37" s="63"/>
      <c r="AI37" s="63"/>
      <c r="AJ37" s="63"/>
    </row>
    <row r="38" spans="2:36" ht="12.75">
      <c r="B38" s="42" t="s">
        <v>60</v>
      </c>
      <c r="C38" s="31">
        <v>27</v>
      </c>
      <c r="D38" s="52">
        <f>IF(OR(ISBLANK('[1]Výkaz zdrojů a užití (M)'!D$10),ISBLANK('[1]Výkaz zdrojů a užití (Q)'!D$90)),"",ROUND('[1]Výkaz zdrojů a užití (M)'!D38+'[1]Výkaz zdrojů a užití (Q)'!D118,8))</f>
        <v>-422.38</v>
      </c>
      <c r="E38" s="19">
        <v>-2292.2941202699999</v>
      </c>
      <c r="F38" s="19">
        <v>-2395.8610391000002</v>
      </c>
      <c r="G38" s="19">
        <v>-2581.6734330700001</v>
      </c>
      <c r="H38" s="19">
        <v>-3650.54304847</v>
      </c>
      <c r="I38" s="19">
        <v>-4663.8599395199999</v>
      </c>
      <c r="J38" s="19">
        <v>-5146.95650518</v>
      </c>
      <c r="K38" s="19">
        <v>-7546.0836941500002</v>
      </c>
      <c r="L38" s="19">
        <v>-7318.7755129099996</v>
      </c>
      <c r="M38" s="19">
        <v>-8490.4157724500001</v>
      </c>
      <c r="N38" s="19">
        <v>-8556.84266948</v>
      </c>
      <c r="O38" s="20">
        <v>-10893.8073226</v>
      </c>
      <c r="T38" s="63"/>
      <c r="U38" s="63"/>
      <c r="V38" s="63"/>
      <c r="W38" s="63"/>
      <c r="X38" s="63"/>
      <c r="Y38" s="63"/>
      <c r="Z38" s="63"/>
      <c r="AA38" s="63"/>
      <c r="AB38" s="63"/>
      <c r="AC38" s="63"/>
      <c r="AD38" s="63"/>
      <c r="AE38" s="63"/>
      <c r="AF38" s="63"/>
      <c r="AG38" s="63"/>
      <c r="AH38" s="63"/>
      <c r="AI38" s="63"/>
      <c r="AJ38" s="63"/>
    </row>
    <row r="39" spans="2:36" ht="12.75">
      <c r="B39" s="41" t="s">
        <v>61</v>
      </c>
      <c r="C39" s="29" t="s">
        <v>8</v>
      </c>
      <c r="D39" s="51">
        <f>IF(OR(ISBLANK('[1]Výkaz zdrojů a užití (M)'!D$10),ISBLANK('[1]Výkaz zdrojů a užití (Q)'!D$90)),"",ROUND('[1]Výkaz zdrojů a užití (M)'!D39+'[1]Výkaz zdrojů a užití (Q)'!D119,8))</f>
        <v>7644.25</v>
      </c>
      <c r="E39" s="15">
        <v>4417.5152477600004</v>
      </c>
      <c r="F39" s="15">
        <v>-1467.0503612099999</v>
      </c>
      <c r="G39" s="15">
        <v>-320.26966381</v>
      </c>
      <c r="H39" s="15">
        <v>-730.3343122</v>
      </c>
      <c r="I39" s="15">
        <v>-1566.4059885300001</v>
      </c>
      <c r="J39" s="15">
        <v>3587.04203581</v>
      </c>
      <c r="K39" s="15">
        <v>3307.93350246</v>
      </c>
      <c r="L39" s="15">
        <v>10256.36327557</v>
      </c>
      <c r="M39" s="15">
        <v>5746.7396930300001</v>
      </c>
      <c r="N39" s="15">
        <v>3393.8257005599999</v>
      </c>
      <c r="O39" s="16">
        <v>-297.20582880000001</v>
      </c>
      <c r="T39" s="63"/>
      <c r="U39" s="63"/>
      <c r="V39" s="63"/>
      <c r="W39" s="63"/>
      <c r="X39" s="63"/>
      <c r="Y39" s="63"/>
      <c r="Z39" s="63"/>
      <c r="AA39" s="63"/>
      <c r="AB39" s="63"/>
      <c r="AC39" s="63"/>
      <c r="AD39" s="63"/>
      <c r="AE39" s="63"/>
      <c r="AF39" s="63"/>
      <c r="AG39" s="63"/>
      <c r="AH39" s="63"/>
      <c r="AI39" s="63"/>
      <c r="AJ39" s="63"/>
    </row>
    <row r="40" spans="2:36" ht="12.75">
      <c r="B40" s="42" t="s">
        <v>59</v>
      </c>
      <c r="C40" s="31">
        <v>29</v>
      </c>
      <c r="D40" s="52">
        <f>IF(OR(ISBLANK('[1]Výkaz zdrojů a užití (M)'!D$10),ISBLANK('[1]Výkaz zdrojů a užití (Q)'!D$90)),"",ROUND('[1]Výkaz zdrojů a užití (M)'!D40+'[1]Výkaz zdrojů a užití (Q)'!D120,8))</f>
        <v>7769.62</v>
      </c>
      <c r="E40" s="19">
        <v>4143.4983021400003</v>
      </c>
      <c r="F40" s="19">
        <v>-1261.2402998499999</v>
      </c>
      <c r="G40" s="19">
        <v>69.301722499999997</v>
      </c>
      <c r="H40" s="19">
        <v>157.04653450000001</v>
      </c>
      <c r="I40" s="19">
        <v>-622.30914801999995</v>
      </c>
      <c r="J40" s="19">
        <v>4585.2034252200001</v>
      </c>
      <c r="K40" s="19">
        <v>4309.4150041000003</v>
      </c>
      <c r="L40" s="19">
        <v>11076.77422594</v>
      </c>
      <c r="M40" s="19">
        <v>8014.49009277</v>
      </c>
      <c r="N40" s="19">
        <v>5718.2404545600002</v>
      </c>
      <c r="O40" s="20">
        <v>2086.0666297900002</v>
      </c>
      <c r="T40" s="63"/>
      <c r="U40" s="63"/>
      <c r="V40" s="63"/>
      <c r="W40" s="63"/>
      <c r="X40" s="63"/>
      <c r="Y40" s="63"/>
      <c r="Z40" s="63"/>
      <c r="AA40" s="63"/>
      <c r="AB40" s="63"/>
      <c r="AC40" s="63"/>
      <c r="AD40" s="63"/>
      <c r="AE40" s="63"/>
      <c r="AF40" s="63"/>
      <c r="AG40" s="63"/>
      <c r="AH40" s="63"/>
      <c r="AI40" s="63"/>
      <c r="AJ40" s="63"/>
    </row>
    <row r="41" spans="2:36" ht="12.75">
      <c r="B41" s="42" t="s">
        <v>60</v>
      </c>
      <c r="C41" s="31">
        <v>30</v>
      </c>
      <c r="D41" s="52">
        <f>IF(OR(ISBLANK('[1]Výkaz zdrojů a užití (M)'!D$10),ISBLANK('[1]Výkaz zdrojů a užití (Q)'!D$90)),"",ROUND('[1]Výkaz zdrojů a užití (M)'!D41+'[1]Výkaz zdrojů a užití (Q)'!D121,8))</f>
        <v>-125.37</v>
      </c>
      <c r="E41" s="19">
        <v>274.01694562</v>
      </c>
      <c r="F41" s="19">
        <v>-205.81006135999999</v>
      </c>
      <c r="G41" s="19">
        <v>-389.57138630999998</v>
      </c>
      <c r="H41" s="19">
        <v>-887.38084670000001</v>
      </c>
      <c r="I41" s="19">
        <v>-944.09684050999999</v>
      </c>
      <c r="J41" s="19">
        <v>-998.16138940999997</v>
      </c>
      <c r="K41" s="19">
        <v>-1001.48150164</v>
      </c>
      <c r="L41" s="19">
        <v>-820.41095037000002</v>
      </c>
      <c r="M41" s="19">
        <v>-2267.7503997399999</v>
      </c>
      <c r="N41" s="19">
        <v>-2324.4147539999999</v>
      </c>
      <c r="O41" s="20">
        <v>-2383.27245859</v>
      </c>
      <c r="T41" s="63"/>
      <c r="U41" s="63"/>
      <c r="V41" s="63"/>
      <c r="W41" s="63"/>
      <c r="X41" s="63"/>
      <c r="Y41" s="63"/>
      <c r="Z41" s="63"/>
      <c r="AA41" s="63"/>
      <c r="AB41" s="63"/>
      <c r="AC41" s="63"/>
      <c r="AD41" s="63"/>
      <c r="AE41" s="63"/>
      <c r="AF41" s="63"/>
      <c r="AG41" s="63"/>
      <c r="AH41" s="63"/>
      <c r="AI41" s="63"/>
      <c r="AJ41" s="63"/>
    </row>
    <row r="42" spans="2:36" ht="13.5" thickBot="1">
      <c r="B42" s="43" t="s">
        <v>62</v>
      </c>
      <c r="C42" s="34" t="s">
        <v>9</v>
      </c>
      <c r="D42" s="53">
        <f>IF(OR(ISBLANK('[1]Výkaz zdrojů a užití (M)'!D$10),ISBLANK('[1]Výkaz zdrojů a užití (Q)'!D$90)),"",ROUND('[1]Výkaz zdrojů a užití (M)'!D42+'[1]Výkaz zdrojů a užití (Q)'!D122,8))</f>
        <v>-2137.0588954099999</v>
      </c>
      <c r="E42" s="23">
        <v>11764.5906251</v>
      </c>
      <c r="F42" s="23">
        <v>-6140.6935080499998</v>
      </c>
      <c r="G42" s="23">
        <v>-21737.197220729999</v>
      </c>
      <c r="H42" s="23">
        <v>-36812.350756070002</v>
      </c>
      <c r="I42" s="23">
        <v>-54226.468111659997</v>
      </c>
      <c r="J42" s="23">
        <v>-50863.258088490002</v>
      </c>
      <c r="K42" s="23">
        <v>-50013.42585408</v>
      </c>
      <c r="L42" s="23">
        <v>-48135.475877539997</v>
      </c>
      <c r="M42" s="23">
        <v>-46754.218056149999</v>
      </c>
      <c r="N42" s="23">
        <v>-48481.993710919996</v>
      </c>
      <c r="O42" s="24">
        <v>-48992.708143789998</v>
      </c>
      <c r="T42" s="63"/>
      <c r="U42" s="63"/>
      <c r="V42" s="63"/>
      <c r="W42" s="63"/>
      <c r="X42" s="63"/>
      <c r="Y42" s="63"/>
      <c r="Z42" s="63"/>
      <c r="AA42" s="63"/>
      <c r="AB42" s="63"/>
      <c r="AC42" s="63"/>
      <c r="AD42" s="63"/>
      <c r="AE42" s="63"/>
      <c r="AF42" s="63"/>
      <c r="AG42" s="63"/>
      <c r="AH42" s="63"/>
      <c r="AI42" s="63"/>
      <c r="AJ42" s="63"/>
    </row>
    <row r="43" spans="2:36" ht="13.5" customHeight="1" thickBot="1">
      <c r="B43" s="44" t="s">
        <v>63</v>
      </c>
      <c r="C43" s="38" t="s">
        <v>10</v>
      </c>
      <c r="D43" s="56">
        <f>IF(OR(ISBLANK('[1]Výkaz zdrojů a užití (M)'!D$10),ISBLANK('[1]Výkaz zdrojů a užití (Q)'!D$90)),"",ROUND('[1]Výkaz zdrojů a užití (M)'!D43+'[1]Výkaz zdrojů a užití (Q)'!D123,8))</f>
        <v>-2732.62532981</v>
      </c>
      <c r="E43" s="39">
        <v>15821.933899260001</v>
      </c>
      <c r="F43" s="39">
        <v>1669.3045469399999</v>
      </c>
      <c r="G43" s="39">
        <v>-15118.64062584</v>
      </c>
      <c r="H43" s="39">
        <v>-23744.460497579999</v>
      </c>
      <c r="I43" s="39">
        <v>-44835.17088482</v>
      </c>
      <c r="J43" s="39">
        <v>-40995.764915070002</v>
      </c>
      <c r="K43" s="39">
        <v>-32221.72378307</v>
      </c>
      <c r="L43" s="39">
        <v>-32989.042722259997</v>
      </c>
      <c r="M43" s="39">
        <v>-33850.748101309997</v>
      </c>
      <c r="N43" s="39">
        <v>-30777.932244330001</v>
      </c>
      <c r="O43" s="40">
        <v>-30719.645574049999</v>
      </c>
      <c r="T43" s="63"/>
      <c r="U43" s="63"/>
      <c r="V43" s="63"/>
      <c r="W43" s="63"/>
      <c r="X43" s="63"/>
      <c r="Y43" s="63"/>
      <c r="Z43" s="63"/>
      <c r="AA43" s="63"/>
      <c r="AB43" s="63"/>
      <c r="AC43" s="63"/>
      <c r="AD43" s="63"/>
      <c r="AE43" s="63"/>
      <c r="AF43" s="63"/>
      <c r="AG43" s="63"/>
      <c r="AH43" s="63"/>
      <c r="AI43" s="63"/>
      <c r="AJ43" s="63"/>
    </row>
    <row r="44" spans="2:36" ht="33" customHeight="1">
      <c r="B44" s="72" t="s">
        <v>71</v>
      </c>
      <c r="C44" s="72"/>
      <c r="D44" s="72"/>
      <c r="E44" s="72"/>
      <c r="F44" s="72"/>
      <c r="G44" s="72"/>
      <c r="H44" s="72"/>
      <c r="I44" s="72"/>
      <c r="J44" s="72"/>
      <c r="K44" s="72"/>
      <c r="L44" s="72"/>
      <c r="M44" s="72"/>
      <c r="N44" s="72"/>
      <c r="O44" s="72"/>
      <c r="T44" s="63"/>
      <c r="U44" s="63"/>
      <c r="V44" s="63"/>
      <c r="W44" s="63"/>
      <c r="X44" s="63"/>
      <c r="Y44" s="63"/>
      <c r="Z44" s="63"/>
      <c r="AA44" s="63"/>
      <c r="AB44" s="63"/>
      <c r="AC44" s="63"/>
      <c r="AD44" s="63"/>
      <c r="AE44" s="63"/>
      <c r="AF44" s="63"/>
      <c r="AG44" s="63"/>
      <c r="AH44" s="63"/>
      <c r="AI44" s="63"/>
      <c r="AJ44" s="63"/>
    </row>
    <row r="45" spans="2:28" ht="12.75">
      <c r="B45" s="45" t="s">
        <v>23</v>
      </c>
      <c r="C45" s="46"/>
      <c r="T45" s="63"/>
      <c r="U45" s="63"/>
      <c r="V45" s="63"/>
      <c r="W45" s="63"/>
      <c r="X45" s="63"/>
      <c r="Y45" s="63"/>
      <c r="Z45" s="63"/>
      <c r="AA45" s="63"/>
      <c r="AB45" s="63"/>
    </row>
    <row r="46" spans="2:28" ht="12.75">
      <c r="B46" s="47" t="s">
        <v>24</v>
      </c>
      <c r="T46" s="63"/>
      <c r="U46" s="63"/>
      <c r="V46" s="63"/>
      <c r="W46" s="63"/>
      <c r="X46" s="63"/>
      <c r="Y46" s="63"/>
      <c r="Z46" s="63"/>
      <c r="AA46" s="63"/>
      <c r="AB46" s="63"/>
    </row>
    <row r="47" ht="12.75">
      <c r="B47" s="47" t="s">
        <v>25</v>
      </c>
    </row>
  </sheetData>
  <mergeCells count="3">
    <mergeCell ref="B7:C8"/>
    <mergeCell ref="D7:O7"/>
    <mergeCell ref="B44:O44"/>
  </mergeCells>
  <pageMargins left="0.7" right="0.7" top="0.787401575" bottom="0.787401575" header="0.3" footer="0.3"/>
  <pageSetup orientation="portrait" paperSize="9" scale="85"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2018-02-05T17:00:27Z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Statement of sources and uses of cash OCGU (November 2022).xlsx</vt:lpwstr>
  </property>
</Properties>
</file>