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025" activeTab="0"/>
  </bookViews>
  <sheets>
    <sheet name="Celkem SR" sheetId="1" r:id="rId2"/>
    <sheet name="Příjmy SR" sheetId="2" r:id="rId3"/>
    <sheet name="Výdaje SR" sheetId="3" r:id="rId4"/>
    <sheet name="Celostátní daně" sheetId="4" r:id="rId5"/>
    <sheet name="Opatření COVID-19" sheetId="5" r:id="rId6"/>
  </sheets>
  <externalReferences>
    <externalReference r:id="rId9"/>
    <externalReference r:id="rId10"/>
    <externalReference r:id="rId11"/>
  </externalReferences>
  <definedNames>
    <definedName name="BExMK32MS60N1MR1NIKMES6ZI445" localSheetId="0" hidden="1">#REF!</definedName>
    <definedName name="BExMK32MS60N1MR1NIKMES6ZI445" localSheetId="4" hidden="1">#REF!</definedName>
    <definedName name="BExMK32MS60N1MR1NIKMES6ZI445" localSheetId="1" hidden="1">#REF!</definedName>
    <definedName name="BExMK32MS60N1MR1NIKMES6ZI445" hidden="1">#REF!</definedName>
    <definedName name="ERÚ">'[3]Table_PRIR'!$G$64</definedName>
    <definedName name="Kapitoly" localSheetId="0">#REF!</definedName>
    <definedName name="Kapitoly" localSheetId="4">#REF!</definedName>
    <definedName name="Kapitoly">#REF!</definedName>
    <definedName name="min_obdobi" localSheetId="0">#REF!</definedName>
    <definedName name="min_obdobi" localSheetId="4">#REF!</definedName>
    <definedName name="min_obdobi">#REF!</definedName>
    <definedName name="obdobi" localSheetId="0">#REF!</definedName>
    <definedName name="obdobi" localSheetId="4">#REF!</definedName>
    <definedName name="obdobi">#REF!</definedName>
    <definedName name="_xlnm.Print_Area" localSheetId="0">'Celkem SR'!$B$1:$M$15</definedName>
    <definedName name="_xlnm.Print_Area" localSheetId="1">'Příjmy SR'!$B$2:$L$36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<sst xmlns="http://schemas.openxmlformats.org/spreadsheetml/2006/main" count="288" uniqueCount="209">
  <si>
    <t>Hospodaření státního rozpočtu (v mld. Kč)</t>
  </si>
  <si>
    <t>v mld. Kč</t>
  </si>
  <si>
    <t>Plnění státního rozpočtu leden až listopad</t>
  </si>
  <si>
    <t>Index (2020/2019)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</si>
  <si>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</si>
  <si>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</si>
  <si>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</si>
  <si>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</si>
  <si>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</si>
  <si>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</si>
  <si>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Plnění %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</si>
  <si>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</si>
  <si>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</si>
  <si>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</si>
  <si>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</si>
  <si>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</si>
  <si>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</si>
  <si>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</si>
  <si>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</si>
  <si>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</si>
  <si>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</si>
  <si>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V průběhu března, dubna a července byly Poslaneckou sněmovnou Parlamentu schváleny zákony, kterými se změnil zákon o státním rozpočtu ČR na rok 2020. Tyto změny, které v souladu s aktuální makroekonomickou prognózou a s mimořádnými výdajovými potřebami státu vedly k prohloubení plánovaného deficitu státního rozpočtu na 500 mld. Kč, byly do přílohových tabulek již zapracovány.</t>
  </si>
  <si>
    <t>Příjmy státního rozpočtu (v mld. Kč)</t>
  </si>
  <si>
    <t>Příjmy státního rozpočtu leden až listopad</t>
  </si>
  <si>
    <t>Příjmy celkem</t>
  </si>
  <si>
    <t>v tom: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</si>
  <si>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</si>
  <si>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</si>
  <si>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</si>
  <si>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</si>
  <si>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</si>
  <si>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 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</si>
  <si>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</si>
  <si>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</si>
  <si>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</si>
  <si>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</si>
  <si>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</si>
  <si>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</si>
  <si>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</si>
  <si>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</si>
  <si>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</si>
  <si>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</si>
  <si>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</si>
  <si>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</si>
  <si>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</si>
  <si>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</si>
  <si>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</si>
  <si>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</si>
  <si>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</si>
  <si>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Soudní poplatky</t>
  </si>
  <si>
    <t>- Příjmy sdílené s EU</t>
  </si>
  <si>
    <t>Kapitola Operace SFA</t>
  </si>
  <si>
    <t>Kapitola Státní dluh</t>
  </si>
  <si>
    <t>Kapitola VPS</t>
  </si>
  <si>
    <t>*) včetně spotřební daně ze zahřívaných tabákových výrobků a ze surového tabáku</t>
  </si>
  <si>
    <t>Pozn.: Údaje za rok 2019 se mohou lišit od údajů uvedených v tiskové zprávě zveřejněné v roce 2019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</si>
  <si>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</si>
  <si>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listopad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</si>
  <si>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</si>
  <si>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</si>
  <si>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</si>
  <si>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</si>
  <si>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</si>
  <si>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</si>
  <si>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</si>
  <si>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</si>
  <si>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</si>
  <si>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</si>
  <si>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</si>
  <si>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</si>
  <si>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</si>
  <si>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</si>
  <si>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</si>
  <si>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</si>
  <si>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</si>
  <si>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</si>
  <si>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</si>
  <si>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</si>
  <si>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</si>
  <si>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</si>
  <si>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</si>
  <si>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</si>
  <si>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</si>
  <si>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</si>
  <si>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</si>
  <si>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</si>
  <si>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</si>
  <si>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</si>
  <si>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</si>
  <si>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</si>
  <si>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</si>
  <si>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</si>
  <si>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listopad</t>
  </si>
  <si>
    <t>Celkem r. 2018</t>
  </si>
  <si>
    <t>Celkem r. 2019</t>
  </si>
  <si>
    <t>Celkem r. 2020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</si>
  <si>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</si>
  <si>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</si>
  <si>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</si>
  <si>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</si>
  <si>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</si>
  <si>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</si>
  <si>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</si>
  <si>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</si>
  <si>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2019/2018</t>
  </si>
  <si>
    <t>2020/2019</t>
  </si>
  <si>
    <t>Daňové příjmy (vč. poj.na SZ a poj. na VZP)</t>
  </si>
  <si>
    <t>Daňové příjmy (bez pojistného na SZ)</t>
  </si>
  <si>
    <t>Spotřební daně (vč. energ. daní)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</si>
  <si>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</si>
  <si>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</si>
  <si>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</si>
  <si>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</si>
  <si>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</si>
  <si>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</si>
  <si>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</si>
  <si>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Dálniční poplatek ****)</t>
  </si>
  <si>
    <t>Ostatní daně a poplatky</t>
  </si>
  <si>
    <t>Pojistné na SZ a příspěvek na SPZ</t>
  </si>
  <si>
    <t>Pojistné na veřej. zdrav. pojištění *****)</t>
  </si>
  <si>
    <t>*) v celost.daních v roce 2018 není zahrn.DPPO za obce a kraje (rozpočet 6,7 mld. Kč) a dále správní a místní poplatky obcím (8,1 mld. Kč), popl.za znečišť.ŽP obcím (2,8 mld Kč) a daň z hazard.her obcím (5,4 mld. Kč)-ve skut. je lze sledovat pouze v účetnictví</t>
  </si>
  <si>
    <t>**) v celost.daních v roce 2019 není zahrn.DPPO za obce a kraje (rozpočet 6,7 mld. Kč) a dále správní a místní poplatky obcím (8,9 mld. Kč), popl.za znečišť.ŽP obcím a krajům (3,2 mld Kč) a daň z hazard.her obcím (5,0 mld. Kč)-ve skut. je lze sledovat pouze v účetnictví</t>
  </si>
  <si>
    <t>***) v celost.daních v roce 2020 není zahrn.DPPO za obce a kraje (rozpočet 8,1 mld. Kč) a dále správní a místní poplatky obcím (7,7 mld. Kč), popl.za znečišť.ŽP obcím a krajům (2,9 mld Kč) a daň z hazard.her obcím (4,2 mld. Kč)-ve skut. je lze sledovat pouze v účetnictví</t>
  </si>
  <si>
    <t>****) údaj skutečnosti za uvedené roky odpovídá stavu inkasa za minulý měsíc (MF nemá možnost sledovat každodenní pohyb inkasa z dálničních poplatků)</t>
  </si>
  <si>
    <t>*****) jedná se o vybrané pojistné za období od 1.1. do 31.10. daného roku. Nezahrnuje platbu za tzv. státní pojištěnce a nejedná se o příjem SR.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</si>
  <si>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</si>
  <si>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Opatření přijatá na podporu občanů a firem v souvislosti s COVID-19</t>
  </si>
  <si>
    <t>mld. Kč</t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</si>
  <si>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</si>
  <si>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</si>
  <si>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</si>
  <si>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</si>
  <si>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</si>
  <si>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</si>
  <si>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Zrušení daně z nabytí nemovitých věcí*</t>
  </si>
  <si>
    <t>Zavedení zpětného působení daňové ztráty (loss carryback)</t>
  </si>
  <si>
    <t>Jednorázová kompenzace výpadku příjmů pro obce a města</t>
  </si>
  <si>
    <t>-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</si>
  <si>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</si>
  <si>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</si>
  <si>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</si>
  <si>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Navýšení prostředků na odměny pracovníkům v sociálních službách</t>
  </si>
  <si>
    <t>Navýšení prostředků na platy pracovníkům Vězeňské správy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</si>
  <si>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</si>
  <si>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</si>
  <si>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</si>
  <si>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</si>
  <si>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Ošetřovné pro OSVČ</t>
  </si>
  <si>
    <t>Program Antivirus (A+B)</t>
  </si>
  <si>
    <t>Program COVID-Sport</t>
  </si>
  <si>
    <t xml:space="preserve">Program MPO "Czech Rise Up" </t>
  </si>
  <si>
    <t>Program MPO "Country for the Future"</t>
  </si>
  <si>
    <t>Program MPO "Technologie COVID"</t>
  </si>
  <si>
    <t xml:space="preserve">Program Technologické agentury "Trend" </t>
  </si>
  <si>
    <t xml:space="preserve">Program Technologické agentury "Éta" </t>
  </si>
  <si>
    <t xml:space="preserve">Opatření k minimalizaci dopadů na sektor kultury-neziskové subjekty působící v kultuře </t>
  </si>
  <si>
    <t>Opatření k minimalizaci dopadů na sektor kultury - příspěvkové organizace</t>
  </si>
  <si>
    <t>Výdaje v oblasti školství v souvislosti s COVID-19</t>
  </si>
  <si>
    <t>Navýšení prostředků na minimalizaci dopadů v lesnictví a zemědělství</t>
  </si>
  <si>
    <t>Zvýšení dotace PGRLF, a.s. na zajištění potravinové soběstačnosti</t>
  </si>
  <si>
    <t>Zvýšené provozní výdaje v sociálních službách</t>
  </si>
  <si>
    <t xml:space="preserve">Program COVID - lázně </t>
  </si>
  <si>
    <t xml:space="preserve">Program COVID - ubytování </t>
  </si>
  <si>
    <t>Navýšení pojistné kapacity EGAP</t>
  </si>
  <si>
    <t>Navýšení základního kapitálu spol. PRISKO, a.s. v souvislosti s OKD</t>
  </si>
  <si>
    <t>Pomoc ČR zemím Afriky čelit dopadům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</si>
  <si>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</si>
  <si>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</si>
  <si>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</si>
  <si>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</si>
  <si>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</si>
  <si>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</si>
  <si>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</si>
  <si>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</si>
  <si>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</si>
  <si>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</si>
  <si>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Posečkání u daně z příjmu fyzických osob*</t>
  </si>
  <si>
    <t>Posečkání u daně z příjmu právnických osob*</t>
  </si>
  <si>
    <t>*) Odhad MF.</t>
  </si>
  <si>
    <t>C. Výdaje do zdravotnictví</t>
  </si>
  <si>
    <t xml:space="preserve">Nákup ochranných prostředků a jiné výdaje v souvislosti s COVID-19 </t>
  </si>
  <si>
    <t>Zvýšené osobní náklady pracovníků ve zdravotnictví</t>
  </si>
  <si>
    <t>Zvýšení platby státu za státního pojištěnce</t>
  </si>
  <si>
    <t>Oddlužení vybraných nemocnic</t>
  </si>
  <si>
    <t>A. + B. + C. Celkem</t>
  </si>
  <si>
    <t>COVID I*</t>
  </si>
  <si>
    <t>COVID II*</t>
  </si>
  <si>
    <t>COVID PRAHA*</t>
  </si>
  <si>
    <t>COVID III*</t>
  </si>
  <si>
    <t>COVID PLUS (EGAP)**</t>
  </si>
  <si>
    <t>Národní záruka*</t>
  </si>
  <si>
    <t>Expanze záruka (bez COVID II)*</t>
  </si>
  <si>
    <t>Expanze úvěr (bez COVID I)*</t>
  </si>
  <si>
    <t>*) Zdroj: ČMZRB.</t>
  </si>
  <si>
    <t>**) Zdroj: EGAP.</t>
  </si>
  <si>
    <t>A. + B. + C. + D. Celkem</t>
  </si>
  <si>
    <t>Objem úvěrů s odkladem splátek a nebo úroků*</t>
  </si>
  <si>
    <t>*) Zdroj: ČNB.</t>
  </si>
  <si>
    <t>ke konci listopadu 2020</t>
  </si>
  <si>
    <t>Kompenzační bonus - podzimní bonusová období</t>
  </si>
  <si>
    <t xml:space="preserve">Program COVID-kultura </t>
  </si>
  <si>
    <t>Program COVID-Bus</t>
  </si>
  <si>
    <t>Program COVID-nájemné</t>
  </si>
  <si>
    <t>Program COVID - podpora cestovního ruchu</t>
  </si>
  <si>
    <t xml:space="preserve">Příspěvek do EU na navýšení rozpočtu Nástroje pro mimořádnou podporu pro zajištění vakcíny proti COVID-19 </t>
  </si>
  <si>
    <t xml:space="preserve">D. Poskytnuté úvěry (výše úvěrů/zaručené úvěry) </t>
  </si>
  <si>
    <t>Úvěrové moratorium k 30.10.2020</t>
  </si>
  <si>
    <t>Prominutí pojistného na sociální zabezpečení a SPZ placeného zaměstnavatelem (Antivirus C)**</t>
  </si>
  <si>
    <t>**) Zdroj: MPSV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</si>
</sst>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#,##0.000"/>
    <numFmt numFmtId="167" formatCode="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  <font>
      <b/>
      <sz val="16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7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8CCE4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</borders>
  <cellStyleXfs count="50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" borderId="0" applyNumberFormat="0" applyBorder="0" applyAlignment="0" applyProtection="0"/>
    <xf numFmtId="0" fontId="22" fillId="22" borderId="0" applyNumberFormat="0" applyBorder="0" applyAlignment="0" applyProtection="0"/>
    <xf numFmtId="0" fontId="22" fillId="7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30" borderId="0" applyNumberFormat="0" applyBorder="0" applyAlignment="0" applyProtection="0"/>
    <xf numFmtId="0" fontId="23" fillId="32" borderId="0" applyNumberFormat="0" applyBorder="0" applyAlignment="0" applyProtection="0"/>
    <xf numFmtId="0" fontId="22" fillId="21" borderId="0" applyNumberFormat="0" applyBorder="0" applyAlignment="0" applyProtection="0"/>
    <xf numFmtId="0" fontId="22" fillId="2" borderId="0" applyNumberFormat="0" applyBorder="0" applyAlignment="0" applyProtection="0"/>
    <xf numFmtId="0" fontId="22" fillId="33" borderId="0" applyNumberFormat="0" applyBorder="0" applyAlignment="0" applyProtection="0"/>
    <xf numFmtId="0" fontId="22" fillId="16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8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" borderId="0" applyNumberFormat="0" applyBorder="0" applyAlignment="0" applyProtection="0"/>
    <xf numFmtId="0" fontId="23" fillId="40" borderId="0" applyNumberFormat="0" applyBorder="0" applyAlignment="0" applyProtection="0"/>
    <xf numFmtId="0" fontId="23" fillId="1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4" fillId="22" borderId="0" applyNumberFormat="0" applyBorder="0" applyAlignment="0" applyProtection="0"/>
    <xf numFmtId="0" fontId="24" fillId="7" borderId="0" applyNumberFormat="0" applyBorder="0" applyAlignment="0" applyProtection="0"/>
    <xf numFmtId="0" fontId="25" fillId="39" borderId="0" applyNumberFormat="0" applyBorder="0" applyAlignment="0" applyProtection="0"/>
    <xf numFmtId="0" fontId="26" fillId="44" borderId="1" applyNumberFormat="0" applyAlignment="0" applyProtection="0"/>
    <xf numFmtId="0" fontId="26" fillId="5" borderId="1" applyNumberFormat="0" applyAlignment="0" applyProtection="0"/>
    <xf numFmtId="0" fontId="26" fillId="44" borderId="1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3" fillId="26" borderId="0" applyNumberFormat="0" applyBorder="0" applyAlignment="0" applyProtection="0"/>
    <xf numFmtId="0" fontId="30" fillId="0" borderId="2" applyNumberFormat="0" applyFill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3" fillId="30" borderId="5" applyNumberFormat="0" applyAlignment="0" applyProtection="0"/>
    <xf numFmtId="0" fontId="33" fillId="32" borderId="5" applyNumberFormat="0" applyAlignment="0" applyProtection="0"/>
    <xf numFmtId="0" fontId="33" fillId="31" borderId="5" applyNumberFormat="0" applyAlignment="0" applyProtection="0"/>
    <xf numFmtId="0" fontId="34" fillId="40" borderId="1" applyNumberFormat="0" applyAlignment="0" applyProtection="0"/>
    <xf numFmtId="0" fontId="34" fillId="11" borderId="1" applyNumberFormat="0" applyAlignment="0" applyProtection="0"/>
    <xf numFmtId="0" fontId="34" fillId="40" borderId="1" applyNumberFormat="0" applyAlignment="0" applyProtection="0"/>
    <xf numFmtId="0" fontId="35" fillId="0" borderId="6" applyNumberFormat="0" applyFill="0" applyAlignment="0" applyProtection="0"/>
    <xf numFmtId="172" fontId="5" fillId="0" borderId="0" applyFont="0" applyFill="0" applyBorder="0" applyAlignment="0" applyProtection="0"/>
    <xf numFmtId="0" fontId="36" fillId="40" borderId="0" applyNumberFormat="0" applyBorder="0" applyAlignment="0" applyProtection="0"/>
    <xf numFmtId="0" fontId="36" fillId="11" borderId="0" applyNumberFormat="0" applyBorder="0" applyAlignment="0" applyProtection="0"/>
    <xf numFmtId="0" fontId="29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37" fillId="44" borderId="8" applyNumberFormat="0" applyAlignment="0" applyProtection="0"/>
    <xf numFmtId="0" fontId="37" fillId="5" borderId="8" applyNumberFormat="0" applyAlignment="0" applyProtection="0"/>
    <xf numFmtId="0" fontId="37" fillId="44" borderId="8" applyNumberFormat="0" applyAlignment="0" applyProtection="0"/>
    <xf numFmtId="0" fontId="16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8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39" fillId="50" borderId="9" applyNumberFormat="0" applyProtection="0">
      <alignment vertical="center"/>
    </xf>
    <xf numFmtId="0" fontId="16" fillId="50" borderId="9" applyNumberFormat="0" applyProtection="0">
      <alignment horizontal="left" vertical="center" indent="1"/>
    </xf>
    <xf numFmtId="0" fontId="38" fillId="50" borderId="9" applyNumberFormat="0" applyProtection="0">
      <alignment horizontal="left" vertical="center" indent="1"/>
    </xf>
    <xf numFmtId="0" fontId="38" fillId="50" borderId="9" applyNumberFormat="0" applyProtection="0">
      <alignment horizontal="left" vertical="center" indent="1"/>
    </xf>
    <xf numFmtId="0" fontId="38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38" fillId="50" borderId="9" applyNumberFormat="0" applyProtection="0">
      <alignment horizontal="left" vertical="center" indent="1"/>
    </xf>
    <xf numFmtId="0" fontId="38" fillId="50" borderId="9" applyNumberFormat="0" applyProtection="0">
      <alignment horizontal="left" vertical="center" indent="1"/>
    </xf>
    <xf numFmtId="0" fontId="38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0" fillId="50" borderId="10" applyNumberFormat="0" applyProtection="0">
      <alignment horizontal="left" vertical="top" indent="1"/>
    </xf>
    <xf numFmtId="0" fontId="40" fillId="50" borderId="10" applyNumberFormat="0" applyProtection="0">
      <alignment horizontal="left" vertical="top" indent="1"/>
    </xf>
    <xf numFmtId="0" fontId="40" fillId="50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41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38" fillId="8" borderId="17" applyBorder="0">
      <alignment/>
      <protection/>
    </xf>
    <xf numFmtId="0" fontId="38" fillId="8" borderId="17" applyBorder="0">
      <alignment/>
      <protection/>
    </xf>
    <xf numFmtId="0" fontId="42" fillId="4" borderId="10" applyNumberFormat="0" applyProtection="0">
      <alignment vertical="center"/>
    </xf>
    <xf numFmtId="0" fontId="42" fillId="4" borderId="10" applyNumberFormat="0" applyProtection="0">
      <alignment vertical="center"/>
    </xf>
    <xf numFmtId="0" fontId="42" fillId="4" borderId="10" applyNumberFormat="0" applyProtection="0">
      <alignment vertical="center"/>
    </xf>
    <xf numFmtId="0" fontId="39" fillId="4" borderId="15" applyNumberFormat="0" applyProtection="0">
      <alignment vertical="center"/>
    </xf>
    <xf numFmtId="0" fontId="39" fillId="4" borderId="15" applyNumberFormat="0" applyProtection="0">
      <alignment vertical="center"/>
    </xf>
    <xf numFmtId="0" fontId="39" fillId="4" borderId="15" applyNumberFormat="0" applyProtection="0">
      <alignment vertical="center"/>
    </xf>
    <xf numFmtId="0" fontId="39" fillId="4" borderId="15" applyNumberFormat="0" applyProtection="0">
      <alignment vertical="center"/>
    </xf>
    <xf numFmtId="0" fontId="42" fillId="10" borderId="10" applyNumberFormat="0" applyProtection="0">
      <alignment horizontal="left" vertical="center" indent="1"/>
    </xf>
    <xf numFmtId="0" fontId="42" fillId="10" borderId="10" applyNumberFormat="0" applyProtection="0">
      <alignment horizontal="left" vertical="center" indent="1"/>
    </xf>
    <xf numFmtId="0" fontId="42" fillId="10" borderId="10" applyNumberFormat="0" applyProtection="0">
      <alignment horizontal="left" vertical="center" indent="1"/>
    </xf>
    <xf numFmtId="0" fontId="42" fillId="4" borderId="10" applyNumberFormat="0" applyProtection="0">
      <alignment horizontal="left" vertical="top" indent="1"/>
    </xf>
    <xf numFmtId="0" fontId="42" fillId="4" borderId="10" applyNumberFormat="0" applyProtection="0">
      <alignment horizontal="left" vertical="top" indent="1"/>
    </xf>
    <xf numFmtId="0" fontId="42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38" fillId="0" borderId="9" applyNumberFormat="0" applyProtection="0">
      <alignment horizontal="right" vertical="center"/>
    </xf>
    <xf numFmtId="0" fontId="38" fillId="0" borderId="9" applyNumberFormat="0" applyProtection="0">
      <alignment horizontal="right" vertical="center"/>
    </xf>
    <xf numFmtId="0" fontId="38" fillId="0" borderId="9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38" fillId="0" borderId="9" applyNumberFormat="0" applyProtection="0">
      <alignment horizontal="right" vertical="center"/>
    </xf>
    <xf numFmtId="0" fontId="38" fillId="0" borderId="9" applyNumberFormat="0" applyProtection="0">
      <alignment horizontal="right" vertical="center"/>
    </xf>
    <xf numFmtId="0" fontId="38" fillId="0" borderId="9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43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42" fillId="2" borderId="10" applyNumberFormat="0" applyProtection="0">
      <alignment horizontal="left" vertical="top" indent="1"/>
    </xf>
    <xf numFmtId="0" fontId="42" fillId="2" borderId="10" applyNumberFormat="0" applyProtection="0">
      <alignment horizontal="left" vertical="top" indent="1"/>
    </xf>
    <xf numFmtId="0" fontId="42" fillId="2" borderId="10" applyNumberFormat="0" applyProtection="0">
      <alignment horizontal="left" vertical="top" indent="1"/>
    </xf>
    <xf numFmtId="0" fontId="44" fillId="64" borderId="11" applyNumberFormat="0" applyProtection="0">
      <alignment horizontal="left" vertical="center" indent="1"/>
    </xf>
    <xf numFmtId="0" fontId="44" fillId="64" borderId="11" applyNumberFormat="0" applyProtection="0">
      <alignment horizontal="left" vertical="center" indent="1"/>
    </xf>
    <xf numFmtId="0" fontId="44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45" fillId="5" borderId="9" applyNumberFormat="0" applyProtection="0">
      <alignment horizontal="right" vertical="center"/>
    </xf>
    <xf numFmtId="0" fontId="45" fillId="5" borderId="9" applyNumberFormat="0" applyProtection="0">
      <alignment horizontal="right" vertical="center"/>
    </xf>
    <xf numFmtId="0" fontId="45" fillId="5" borderId="9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>
      <alignment/>
      <protection locked="0"/>
    </xf>
    <xf numFmtId="0" fontId="4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48" fillId="0" borderId="0" applyNumberFormat="0" applyFill="0" applyBorder="0" applyAlignment="0" applyProtection="0"/>
  </cellStyleXfs>
  <cellXfs count="282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9" xfId="20" applyFont="1" applyFill="1" applyBorder="1" applyAlignment="1">
      <alignment horizontal="center" vertical="center" wrapText="1"/>
      <protection/>
    </xf>
    <xf numFmtId="0" fontId="4" fillId="0" borderId="20" xfId="20" applyFont="1" applyFill="1" applyBorder="1" applyAlignment="1">
      <alignment horizontal="center" vertical="center"/>
      <protection/>
    </xf>
    <xf numFmtId="0" fontId="4" fillId="0" borderId="21" xfId="20" applyFont="1" applyFill="1" applyBorder="1" applyAlignment="1">
      <alignment horizontal="center" vertical="center"/>
      <protection/>
    </xf>
    <xf numFmtId="0" fontId="4" fillId="0" borderId="22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4" xfId="20" applyFont="1" applyFill="1" applyBorder="1" applyAlignment="1">
      <alignment horizontal="center" vertical="center"/>
      <protection/>
    </xf>
    <xf numFmtId="49" fontId="4" fillId="0" borderId="19" xfId="21" applyNumberFormat="1" applyFont="1" applyFill="1" applyBorder="1" applyAlignment="1">
      <alignment horizontal="center" vertical="center" wrapText="1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0" fontId="4" fillId="0" borderId="25" xfId="20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27" xfId="21" applyNumberFormat="1" applyFont="1" applyFill="1" applyBorder="1" applyAlignment="1">
      <alignment horizontal="center" vertical="center" wrapText="1"/>
      <protection/>
    </xf>
    <xf numFmtId="0" fontId="6" fillId="0" borderId="28" xfId="20" applyFont="1" applyFill="1" applyBorder="1" applyAlignment="1">
      <alignment vertical="center"/>
      <protection/>
    </xf>
    <xf numFmtId="164" fontId="6" fillId="0" borderId="19" xfId="22" applyNumberFormat="1" applyFont="1" applyFill="1" applyBorder="1" applyAlignment="1">
      <alignment horizontal="right" vertical="center"/>
      <protection/>
    </xf>
    <xf numFmtId="0" fontId="7" fillId="0" borderId="28" xfId="20" applyFont="1" applyFill="1" applyBorder="1" applyAlignment="1">
      <alignment vertical="center"/>
      <protection/>
    </xf>
    <xf numFmtId="164" fontId="8" fillId="0" borderId="29" xfId="22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right" vertical="center"/>
      <protection/>
    </xf>
    <xf numFmtId="164" fontId="6" fillId="0" borderId="29" xfId="22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center" vertical="center"/>
      <protection/>
    </xf>
    <xf numFmtId="0" fontId="7" fillId="0" borderId="30" xfId="20" applyFont="1" applyFill="1" applyBorder="1" applyAlignment="1">
      <alignment vertical="center"/>
      <protection/>
    </xf>
    <xf numFmtId="164" fontId="7" fillId="0" borderId="25" xfId="20" applyNumberFormat="1" applyFont="1" applyFill="1" applyBorder="1" applyAlignment="1">
      <alignment vertical="center"/>
      <protection/>
    </xf>
    <xf numFmtId="0" fontId="9" fillId="0" borderId="2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9" xfId="21" applyFont="1" applyFill="1" applyBorder="1" applyAlignment="1">
      <alignment horizontal="center" vertical="center"/>
      <protection/>
    </xf>
    <xf numFmtId="0" fontId="11" fillId="0" borderId="23" xfId="21" applyFont="1" applyFill="1" applyBorder="1" applyAlignment="1">
      <alignment horizontal="center"/>
      <protection/>
    </xf>
    <xf numFmtId="0" fontId="11" fillId="0" borderId="24" xfId="21" applyFont="1" applyFill="1" applyBorder="1" applyAlignment="1">
      <alignment horizontal="center"/>
      <protection/>
    </xf>
    <xf numFmtId="0" fontId="11" fillId="0" borderId="26" xfId="21" applyFont="1" applyFill="1" applyBorder="1" applyAlignment="1">
      <alignment horizontal="center"/>
      <protection/>
    </xf>
    <xf numFmtId="0" fontId="11" fillId="0" borderId="25" xfId="21" applyFont="1" applyFill="1" applyBorder="1" applyAlignment="1">
      <alignment horizontal="center" vertical="center"/>
      <protection/>
    </xf>
    <xf numFmtId="0" fontId="12" fillId="0" borderId="28" xfId="2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164" fontId="12" fillId="0" borderId="31" xfId="21" applyNumberFormat="1" applyFont="1" applyFill="1" applyBorder="1">
      <alignment/>
      <protection/>
    </xf>
    <xf numFmtId="4" fontId="12" fillId="0" borderId="31" xfId="21" applyNumberFormat="1" applyFont="1" applyFill="1" applyBorder="1">
      <alignment/>
      <protection/>
    </xf>
    <xf numFmtId="164" fontId="12" fillId="0" borderId="29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28" xfId="2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>
      <alignment/>
      <protection/>
    </xf>
    <xf numFmtId="164" fontId="6" fillId="0" borderId="29" xfId="21" applyNumberFormat="1" applyFont="1" applyFill="1" applyBorder="1">
      <alignment/>
      <protection/>
    </xf>
    <xf numFmtId="4" fontId="6" fillId="0" borderId="31" xfId="21" applyNumberFormat="1" applyFont="1" applyFill="1" applyBorder="1">
      <alignment/>
      <protection/>
    </xf>
    <xf numFmtId="0" fontId="10" fillId="0" borderId="28" xfId="21" applyFont="1" applyFill="1" applyBorder="1">
      <alignment/>
      <protection/>
    </xf>
    <xf numFmtId="4" fontId="10" fillId="0" borderId="29" xfId="21" applyNumberFormat="1" applyFont="1" applyFill="1" applyBorder="1">
      <alignment/>
      <protection/>
    </xf>
    <xf numFmtId="164" fontId="10" fillId="0" borderId="31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28" xfId="21" applyNumberFormat="1" applyFont="1" applyFill="1" applyBorder="1">
      <alignment/>
      <protection/>
    </xf>
    <xf numFmtId="164" fontId="10" fillId="0" borderId="29" xfId="21" applyNumberFormat="1" applyFont="1" applyFill="1" applyBorder="1">
      <alignment/>
      <protection/>
    </xf>
    <xf numFmtId="0" fontId="13" fillId="0" borderId="28" xfId="21" applyFont="1" applyFill="1" applyBorder="1">
      <alignment/>
      <protection/>
    </xf>
    <xf numFmtId="4" fontId="13" fillId="0" borderId="29" xfId="21" applyNumberFormat="1" applyFont="1" applyFill="1" applyBorder="1">
      <alignment/>
      <protection/>
    </xf>
    <xf numFmtId="164" fontId="13" fillId="0" borderId="31" xfId="21" applyNumberFormat="1" applyFont="1" applyFill="1" applyBorder="1">
      <alignment/>
      <protection/>
    </xf>
    <xf numFmtId="4" fontId="13" fillId="0" borderId="31" xfId="21" applyNumberFormat="1" applyFont="1" applyFill="1" applyBorder="1">
      <alignment/>
      <protection/>
    </xf>
    <xf numFmtId="164" fontId="13" fillId="0" borderId="29" xfId="21" applyNumberFormat="1" applyFont="1" applyFill="1" applyBorder="1">
      <alignment/>
      <protection/>
    </xf>
    <xf numFmtId="164" fontId="11" fillId="0" borderId="29" xfId="21" applyNumberFormat="1" applyFont="1" applyFill="1" applyBorder="1">
      <alignment/>
      <protection/>
    </xf>
    <xf numFmtId="0" fontId="11" fillId="0" borderId="28" xfId="21" applyFont="1" applyFill="1" applyBorder="1" applyAlignment="1">
      <alignment/>
      <protection/>
    </xf>
    <xf numFmtId="164" fontId="11" fillId="0" borderId="31" xfId="21" applyNumberFormat="1" applyFont="1" applyFill="1" applyBorder="1">
      <alignment/>
      <protection/>
    </xf>
    <xf numFmtId="49" fontId="14" fillId="0" borderId="28" xfId="21" applyNumberFormat="1" applyFont="1" applyFill="1" applyBorder="1" applyAlignment="1">
      <alignment horizontal="left"/>
      <protection/>
    </xf>
    <xf numFmtId="4" fontId="14" fillId="0" borderId="29" xfId="21" applyNumberFormat="1" applyFont="1" applyFill="1" applyBorder="1">
      <alignment/>
      <protection/>
    </xf>
    <xf numFmtId="164" fontId="14" fillId="0" borderId="31" xfId="21" applyNumberFormat="1" applyFont="1" applyFill="1" applyBorder="1">
      <alignment/>
      <protection/>
    </xf>
    <xf numFmtId="4" fontId="14" fillId="0" borderId="31" xfId="21" applyNumberFormat="1" applyFont="1" applyFill="1" applyBorder="1">
      <alignment/>
      <protection/>
    </xf>
    <xf numFmtId="164" fontId="14" fillId="0" borderId="29" xfId="21" applyNumberFormat="1" applyFont="1" applyFill="1" applyBorder="1">
      <alignment/>
      <protection/>
    </xf>
    <xf numFmtId="0" fontId="14" fillId="0" borderId="28" xfId="21" applyFont="1" applyFill="1" applyBorder="1">
      <alignment/>
      <protection/>
    </xf>
    <xf numFmtId="0" fontId="14" fillId="0" borderId="28" xfId="21" applyFont="1" applyFill="1" applyBorder="1" applyAlignment="1">
      <alignment horizontal="left"/>
      <protection/>
    </xf>
    <xf numFmtId="164" fontId="14" fillId="0" borderId="31" xfId="21" applyNumberFormat="1" applyFont="1" applyFill="1" applyBorder="1" applyAlignment="1">
      <alignment/>
      <protection/>
    </xf>
    <xf numFmtId="164" fontId="14" fillId="0" borderId="29" xfId="21" applyNumberFormat="1" applyFont="1" applyFill="1" applyBorder="1" applyAlignment="1">
      <alignment horizontal="center"/>
      <protection/>
    </xf>
    <xf numFmtId="0" fontId="11" fillId="0" borderId="28" xfId="21" applyFont="1" applyFill="1" applyBorder="1" applyAlignment="1">
      <alignment horizontal="left"/>
      <protection/>
    </xf>
    <xf numFmtId="49" fontId="11" fillId="0" borderId="28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28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31" xfId="21" applyNumberFormat="1" applyFont="1" applyFill="1" applyBorder="1">
      <alignment/>
      <protection/>
    </xf>
    <xf numFmtId="4" fontId="11" fillId="0" borderId="29" xfId="21" applyNumberFormat="1" applyFont="1" applyFill="1" applyBorder="1" applyAlignment="1">
      <alignment horizontal="right"/>
      <protection/>
    </xf>
    <xf numFmtId="164" fontId="11" fillId="0" borderId="31" xfId="21" applyNumberFormat="1" applyFont="1" applyFill="1" applyBorder="1" applyAlignment="1">
      <alignment horizontal="right"/>
      <protection/>
    </xf>
    <xf numFmtId="4" fontId="11" fillId="0" borderId="31" xfId="21" applyNumberFormat="1" applyFont="1" applyFill="1" applyBorder="1" applyAlignment="1">
      <alignment horizontal="right"/>
      <protection/>
    </xf>
    <xf numFmtId="4" fontId="14" fillId="0" borderId="29" xfId="21" applyNumberFormat="1" applyFont="1" applyFill="1" applyBorder="1" applyAlignment="1">
      <alignment horizontal="right"/>
      <protection/>
    </xf>
    <xf numFmtId="164" fontId="14" fillId="0" borderId="31" xfId="21" applyNumberFormat="1" applyFont="1" applyFill="1" applyBorder="1" applyAlignment="1">
      <alignment horizontal="right"/>
      <protection/>
    </xf>
    <xf numFmtId="4" fontId="14" fillId="0" borderId="31" xfId="21" applyNumberFormat="1" applyFont="1" applyFill="1" applyBorder="1" applyAlignment="1">
      <alignment horizontal="right"/>
      <protection/>
    </xf>
    <xf numFmtId="49" fontId="14" fillId="0" borderId="28" xfId="21" applyNumberFormat="1" applyFont="1" applyFill="1" applyBorder="1" applyAlignment="1">
      <alignment horizontal="left" vertical="center" wrapText="1"/>
      <protection/>
    </xf>
    <xf numFmtId="164" fontId="11" fillId="0" borderId="29" xfId="20" applyNumberFormat="1" applyFont="1" applyFill="1" applyBorder="1" applyAlignment="1">
      <alignment horizontal="center"/>
      <protection/>
    </xf>
    <xf numFmtId="164" fontId="11" fillId="0" borderId="29" xfId="21" applyNumberFormat="1" applyFont="1" applyFill="1" applyBorder="1" applyAlignment="1">
      <alignment horizontal="center"/>
      <protection/>
    </xf>
    <xf numFmtId="0" fontId="11" fillId="0" borderId="30" xfId="21" applyFont="1" applyFill="1" applyBorder="1" applyAlignment="1">
      <alignment horizontal="left"/>
      <protection/>
    </xf>
    <xf numFmtId="4" fontId="11" fillId="0" borderId="25" xfId="21" applyNumberFormat="1" applyFont="1" applyFill="1" applyBorder="1" applyAlignment="1">
      <alignment horizontal="right"/>
      <protection/>
    </xf>
    <xf numFmtId="16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>
      <alignment/>
      <protection/>
    </xf>
    <xf numFmtId="164" fontId="11" fillId="0" borderId="25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0" fontId="7" fillId="0" borderId="0" xfId="21" applyFont="1" applyFill="1" applyBorder="1">
      <alignment/>
      <protection/>
    </xf>
    <xf numFmtId="3" fontId="11" fillId="0" borderId="0" xfId="21" applyNumberFormat="1" applyFont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9" xfId="21" applyNumberFormat="1" applyFont="1" applyFill="1" applyBorder="1">
      <alignment/>
      <protection/>
    </xf>
    <xf numFmtId="4" fontId="12" fillId="0" borderId="31" xfId="21" applyNumberFormat="1" applyFont="1" applyFill="1" applyBorder="1" applyAlignment="1">
      <alignment/>
      <protection/>
    </xf>
    <xf numFmtId="164" fontId="12" fillId="0" borderId="31" xfId="21" applyNumberFormat="1" applyFont="1" applyFill="1" applyBorder="1" applyAlignment="1">
      <alignment/>
      <protection/>
    </xf>
    <xf numFmtId="4" fontId="12" fillId="0" borderId="31" xfId="21" applyNumberFormat="1" applyFont="1" applyBorder="1">
      <alignment/>
      <protection/>
    </xf>
    <xf numFmtId="164" fontId="12" fillId="0" borderId="29" xfId="21" applyNumberFormat="1" applyFont="1" applyBorder="1">
      <alignment/>
      <protection/>
    </xf>
    <xf numFmtId="49" fontId="10" fillId="0" borderId="29" xfId="21" applyNumberFormat="1" applyFont="1" applyFill="1" applyBorder="1">
      <alignment/>
      <protection/>
    </xf>
    <xf numFmtId="4" fontId="10" fillId="0" borderId="31" xfId="21" applyNumberFormat="1" applyFont="1" applyFill="1" applyBorder="1" applyAlignment="1">
      <alignment/>
      <protection/>
    </xf>
    <xf numFmtId="164" fontId="10" fillId="0" borderId="31" xfId="21" applyNumberFormat="1" applyFont="1" applyFill="1" applyBorder="1" applyAlignment="1">
      <alignment/>
      <protection/>
    </xf>
    <xf numFmtId="4" fontId="10" fillId="0" borderId="31" xfId="21" applyNumberFormat="1" applyFont="1" applyBorder="1">
      <alignment/>
      <protection/>
    </xf>
    <xf numFmtId="164" fontId="10" fillId="0" borderId="29" xfId="21" applyNumberFormat="1" applyFont="1" applyBorder="1">
      <alignment/>
      <protection/>
    </xf>
    <xf numFmtId="49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 applyAlignment="1">
      <alignment/>
      <protection/>
    </xf>
    <xf numFmtId="164" fontId="11" fillId="0" borderId="31" xfId="21" applyNumberFormat="1" applyFont="1" applyFill="1" applyBorder="1" applyAlignment="1">
      <alignment/>
      <protection/>
    </xf>
    <xf numFmtId="0" fontId="11" fillId="0" borderId="29" xfId="21" applyFont="1" applyFill="1" applyBorder="1" applyAlignment="1">
      <alignment horizontal="left"/>
      <protection/>
    </xf>
    <xf numFmtId="49" fontId="11" fillId="0" borderId="29" xfId="21" applyNumberFormat="1" applyFont="1" applyFill="1" applyBorder="1" applyAlignment="1">
      <alignment horizontal="left"/>
      <protection/>
    </xf>
    <xf numFmtId="49" fontId="14" fillId="0" borderId="29" xfId="21" applyNumberFormat="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/>
      <protection/>
    </xf>
    <xf numFmtId="4" fontId="11" fillId="0" borderId="28" xfId="21" applyNumberFormat="1" applyFont="1" applyFill="1" applyBorder="1">
      <alignment/>
      <protection/>
    </xf>
    <xf numFmtId="4" fontId="6" fillId="0" borderId="29" xfId="21" applyNumberFormat="1" applyFont="1" applyFill="1" applyBorder="1">
      <alignment/>
      <protection/>
    </xf>
    <xf numFmtId="164" fontId="6" fillId="0" borderId="31" xfId="21" applyNumberFormat="1" applyFont="1" applyFill="1" applyBorder="1">
      <alignment/>
      <protection/>
    </xf>
    <xf numFmtId="4" fontId="11" fillId="0" borderId="31" xfId="21" applyNumberFormat="1" applyFont="1" applyBorder="1">
      <alignment/>
      <protection/>
    </xf>
    <xf numFmtId="164" fontId="11" fillId="0" borderId="29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26" xfId="21" applyNumberFormat="1" applyFont="1" applyFill="1" applyBorder="1">
      <alignment/>
      <protection/>
    </xf>
    <xf numFmtId="4" fontId="12" fillId="0" borderId="26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 applyAlignment="1">
      <alignment/>
      <protection/>
    </xf>
    <xf numFmtId="164" fontId="12" fillId="0" borderId="26" xfId="21" applyNumberFormat="1" applyFont="1" applyFill="1" applyBorder="1" applyAlignment="1">
      <alignment/>
      <protection/>
    </xf>
    <xf numFmtId="4" fontId="12" fillId="0" borderId="23" xfId="21" applyNumberFormat="1" applyFont="1" applyFill="1" applyBorder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9" xfId="25" applyFont="1" applyBorder="1" applyAlignment="1">
      <alignment horizontal="center" vertical="center"/>
      <protection/>
    </xf>
    <xf numFmtId="0" fontId="11" fillId="0" borderId="23" xfId="25" applyFont="1" applyBorder="1" applyAlignment="1">
      <alignment horizontal="center"/>
      <protection/>
    </xf>
    <xf numFmtId="0" fontId="11" fillId="0" borderId="24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22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 vertic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19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7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 vertic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6" fillId="0" borderId="19" xfId="25" applyFont="1" applyBorder="1" applyAlignment="1">
      <alignment vertical="center"/>
      <protection/>
    </xf>
    <xf numFmtId="4" fontId="6" fillId="0" borderId="20" xfId="25" applyNumberFormat="1" applyFont="1" applyFill="1" applyBorder="1" applyAlignment="1">
      <alignment vertical="center"/>
      <protection/>
    </xf>
    <xf numFmtId="4" fontId="6" fillId="0" borderId="19" xfId="25" applyNumberFormat="1" applyFont="1" applyFill="1" applyBorder="1" applyAlignment="1">
      <alignment vertical="center"/>
      <protection/>
    </xf>
    <xf numFmtId="4" fontId="6" fillId="0" borderId="22" xfId="25" applyNumberFormat="1" applyFont="1" applyFill="1" applyBorder="1" applyAlignment="1">
      <alignment vertical="center"/>
      <protection/>
    </xf>
    <xf numFmtId="164" fontId="6" fillId="0" borderId="20" xfId="25" applyNumberFormat="1" applyFont="1" applyFill="1" applyBorder="1" applyAlignment="1">
      <alignment vertical="center"/>
      <protection/>
    </xf>
    <xf numFmtId="164" fontId="6" fillId="0" borderId="19" xfId="25" applyNumberFormat="1" applyFont="1" applyFill="1" applyBorder="1" applyAlignment="1">
      <alignment vertical="center"/>
      <protection/>
    </xf>
    <xf numFmtId="0" fontId="11" fillId="0" borderId="29" xfId="25" applyFont="1" applyFill="1" applyBorder="1">
      <alignment/>
      <protection/>
    </xf>
    <xf numFmtId="4" fontId="11" fillId="0" borderId="28" xfId="25" applyNumberFormat="1" applyFont="1" applyFill="1" applyBorder="1">
      <alignment/>
      <protection/>
    </xf>
    <xf numFmtId="2" fontId="11" fillId="0" borderId="29" xfId="25" applyNumberFormat="1" applyFont="1" applyFill="1" applyBorder="1">
      <alignment/>
      <protection/>
    </xf>
    <xf numFmtId="165" fontId="11" fillId="0" borderId="31" xfId="25" applyNumberFormat="1" applyFont="1" applyFill="1" applyBorder="1">
      <alignment/>
      <protection/>
    </xf>
    <xf numFmtId="2" fontId="11" fillId="0" borderId="31" xfId="25" applyNumberFormat="1" applyFont="1" applyFill="1" applyBorder="1">
      <alignment/>
      <protection/>
    </xf>
    <xf numFmtId="164" fontId="11" fillId="0" borderId="28" xfId="25" applyNumberFormat="1" applyFont="1" applyFill="1" applyBorder="1">
      <alignment/>
      <protection/>
    </xf>
    <xf numFmtId="165" fontId="11" fillId="0" borderId="29" xfId="25" applyNumberFormat="1" applyFont="1" applyFill="1" applyBorder="1">
      <alignment/>
      <protection/>
    </xf>
    <xf numFmtId="0" fontId="11" fillId="0" borderId="29" xfId="25" applyFont="1" applyBorder="1" applyAlignment="1">
      <alignment horizontal="left" indent="1"/>
      <protection/>
    </xf>
    <xf numFmtId="2" fontId="11" fillId="0" borderId="28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9" xfId="25" applyFont="1" applyBorder="1" applyAlignment="1">
      <alignment horizontal="left" indent="2"/>
      <protection/>
    </xf>
    <xf numFmtId="2" fontId="14" fillId="0" borderId="28" xfId="25" applyNumberFormat="1" applyFont="1" applyFill="1" applyBorder="1">
      <alignment/>
      <protection/>
    </xf>
    <xf numFmtId="2" fontId="14" fillId="0" borderId="29" xfId="25" applyNumberFormat="1" applyFont="1" applyFill="1" applyBorder="1">
      <alignment/>
      <protection/>
    </xf>
    <xf numFmtId="165" fontId="14" fillId="0" borderId="31" xfId="25" applyNumberFormat="1" applyFont="1" applyFill="1" applyBorder="1">
      <alignment/>
      <protection/>
    </xf>
    <xf numFmtId="2" fontId="14" fillId="0" borderId="31" xfId="25" applyNumberFormat="1" applyFont="1" applyFill="1" applyBorder="1">
      <alignment/>
      <protection/>
    </xf>
    <xf numFmtId="164" fontId="14" fillId="0" borderId="28" xfId="25" applyNumberFormat="1" applyFont="1" applyFill="1" applyBorder="1">
      <alignment/>
      <protection/>
    </xf>
    <xf numFmtId="165" fontId="14" fillId="0" borderId="29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31" xfId="25" applyNumberFormat="1" applyFont="1" applyFill="1" applyBorder="1" applyAlignment="1">
      <alignment/>
      <protection/>
    </xf>
    <xf numFmtId="165" fontId="14" fillId="0" borderId="31" xfId="25" applyNumberFormat="1" applyFont="1" applyFill="1" applyBorder="1" applyAlignment="1">
      <alignment horizontal="center"/>
      <protection/>
    </xf>
    <xf numFmtId="164" fontId="14" fillId="0" borderId="28" xfId="25" applyNumberFormat="1" applyFont="1" applyFill="1" applyBorder="1" applyAlignment="1">
      <alignment/>
      <protection/>
    </xf>
    <xf numFmtId="0" fontId="11" fillId="0" borderId="29" xfId="25" applyFont="1" applyFill="1" applyBorder="1" applyAlignment="1">
      <alignment horizontal="left" indent="1"/>
      <protection/>
    </xf>
    <xf numFmtId="2" fontId="11" fillId="0" borderId="29" xfId="25" applyNumberFormat="1" applyFont="1" applyFill="1" applyBorder="1" applyAlignment="1">
      <alignment/>
      <protection/>
    </xf>
    <xf numFmtId="0" fontId="11" fillId="0" borderId="29" xfId="25" applyFont="1" applyBorder="1">
      <alignment/>
      <protection/>
    </xf>
    <xf numFmtId="0" fontId="11" fillId="0" borderId="25" xfId="25" applyFont="1" applyFill="1" applyBorder="1">
      <alignment/>
      <protection/>
    </xf>
    <xf numFmtId="2" fontId="11" fillId="0" borderId="30" xfId="25" applyNumberFormat="1" applyFont="1" applyFill="1" applyBorder="1">
      <alignment/>
      <protection/>
    </xf>
    <xf numFmtId="2" fontId="11" fillId="0" borderId="25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 applyAlignment="1">
      <alignment/>
      <protection/>
    </xf>
    <xf numFmtId="2" fontId="11" fillId="0" borderId="30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>
      <alignment/>
      <protection/>
    </xf>
    <xf numFmtId="2" fontId="11" fillId="0" borderId="27" xfId="25" applyNumberFormat="1" applyFont="1" applyFill="1" applyBorder="1" applyAlignment="1">
      <alignment/>
      <protection/>
    </xf>
    <xf numFmtId="164" fontId="11" fillId="0" borderId="30" xfId="25" applyNumberFormat="1" applyFont="1" applyFill="1" applyBorder="1" applyAlignment="1">
      <alignment/>
      <protection/>
    </xf>
    <xf numFmtId="165" fontId="11" fillId="0" borderId="25" xfId="25" applyNumberFormat="1" applyFont="1" applyFill="1" applyBorder="1" applyAlignment="1">
      <alignment/>
      <protection/>
    </xf>
    <xf numFmtId="0" fontId="7" fillId="0" borderId="0" xfId="25" applyFont="1" applyFill="1" applyBorder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>
      <alignment/>
      <protection/>
    </xf>
    <xf numFmtId="0" fontId="7" fillId="0" borderId="0" xfId="25" applyFont="1">
      <alignment/>
      <protection/>
    </xf>
    <xf numFmtId="165" fontId="0" fillId="0" borderId="29" xfId="0" applyNumberFormat="1" applyFont="1" applyFill="1" applyBorder="1"/>
    <xf numFmtId="164" fontId="0" fillId="0" borderId="29" xfId="0" applyNumberFormat="1" applyFont="1" applyFill="1" applyBorder="1"/>
    <xf numFmtId="167" fontId="0" fillId="0" borderId="29" xfId="0" applyNumberFormat="1" applyFont="1" applyFill="1" applyBorder="1"/>
    <xf numFmtId="166" fontId="0" fillId="0" borderId="29" xfId="0" applyNumberFormat="1" applyFont="1" applyFill="1" applyBorder="1"/>
    <xf numFmtId="0" fontId="2" fillId="0" borderId="30" xfId="0" applyFont="1" applyFill="1" applyBorder="1"/>
    <xf numFmtId="165" fontId="2" fillId="0" borderId="30" xfId="0" applyNumberFormat="1" applyFont="1" applyFill="1" applyBorder="1"/>
    <xf numFmtId="0" fontId="0" fillId="0" borderId="0" xfId="0" applyBorder="1"/>
    <xf numFmtId="0" fontId="0" fillId="0" borderId="28" xfId="0" applyFont="1" applyFill="1" applyBorder="1"/>
    <xf numFmtId="165" fontId="0" fillId="0" borderId="28" xfId="0" applyNumberFormat="1" applyFont="1" applyFill="1" applyBorder="1"/>
    <xf numFmtId="167" fontId="0" fillId="0" borderId="28" xfId="0" applyNumberFormat="1" applyFont="1" applyFill="1" applyBorder="1"/>
    <xf numFmtId="167" fontId="0" fillId="0" borderId="29" xfId="0" applyNumberFormat="1" applyFont="1" applyFill="1" applyBorder="1" applyAlignment="1" quotePrefix="1">
      <alignment horizontal="right"/>
    </xf>
    <xf numFmtId="0" fontId="2" fillId="0" borderId="0" xfId="0" applyFont="1" applyFill="1" applyBorder="1"/>
    <xf numFmtId="0" fontId="0" fillId="0" borderId="30" xfId="0" applyFont="1" applyFill="1" applyBorder="1"/>
    <xf numFmtId="165" fontId="0" fillId="0" borderId="30" xfId="0" applyNumberFormat="1" applyFont="1" applyFill="1" applyBorder="1"/>
    <xf numFmtId="0" fontId="49" fillId="0" borderId="0" xfId="0" applyFont="1"/>
    <xf numFmtId="0" fontId="17" fillId="0" borderId="0" xfId="0" applyFont="1" applyAlignment="1">
      <alignment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20" xfId="0" applyFont="1" applyBorder="1"/>
    <xf numFmtId="165" fontId="0" fillId="0" borderId="20" xfId="0" applyNumberFormat="1" applyFont="1" applyBorder="1"/>
    <xf numFmtId="164" fontId="0" fillId="0" borderId="19" xfId="0" applyNumberFormat="1" applyFont="1" applyBorder="1"/>
    <xf numFmtId="164" fontId="0" fillId="0" borderId="29" xfId="0" applyNumberFormat="1" applyFont="1" applyBorder="1"/>
    <xf numFmtId="0" fontId="18" fillId="0" borderId="28" xfId="0" applyFont="1" applyFill="1" applyBorder="1"/>
    <xf numFmtId="164" fontId="18" fillId="0" borderId="29" xfId="0" applyNumberFormat="1" applyFont="1" applyBorder="1"/>
    <xf numFmtId="167" fontId="50" fillId="0" borderId="0" xfId="0" applyNumberFormat="1" applyFont="1"/>
    <xf numFmtId="0" fontId="0" fillId="0" borderId="28" xfId="0" applyFont="1" applyBorder="1"/>
    <xf numFmtId="165" fontId="0" fillId="0" borderId="28" xfId="0" applyNumberFormat="1" applyFont="1" applyBorder="1"/>
    <xf numFmtId="164" fontId="0" fillId="0" borderId="29" xfId="0" applyNumberFormat="1" applyFont="1" applyBorder="1" applyAlignment="1" quotePrefix="1">
      <alignment horizontal="right"/>
    </xf>
    <xf numFmtId="164" fontId="0" fillId="0" borderId="28" xfId="0" applyNumberFormat="1" applyFont="1" applyBorder="1" applyAlignment="1" quotePrefix="1">
      <alignment horizontal="right"/>
    </xf>
    <xf numFmtId="165" fontId="0" fillId="0" borderId="28" xfId="0" applyNumberFormat="1" applyFont="1" applyFill="1" applyBorder="1" applyAlignment="1" quotePrefix="1">
      <alignment horizontal="right"/>
    </xf>
    <xf numFmtId="0" fontId="18" fillId="0" borderId="28" xfId="0" applyFont="1" applyBorder="1"/>
    <xf numFmtId="164" fontId="0" fillId="0" borderId="28" xfId="0" applyNumberFormat="1" applyFont="1" applyFill="1" applyBorder="1" applyAlignment="1" quotePrefix="1">
      <alignment horizontal="right"/>
    </xf>
    <xf numFmtId="0" fontId="18" fillId="0" borderId="28" xfId="0" applyFont="1" applyBorder="1" applyAlignment="1">
      <alignment/>
    </xf>
    <xf numFmtId="167" fontId="0" fillId="0" borderId="30" xfId="0" applyNumberFormat="1" applyFont="1" applyFill="1" applyBorder="1"/>
    <xf numFmtId="167" fontId="0" fillId="0" borderId="25" xfId="0" applyNumberFormat="1" applyFont="1" applyFill="1" applyBorder="1"/>
    <xf numFmtId="165" fontId="2" fillId="0" borderId="15" xfId="0" applyNumberFormat="1" applyFont="1" applyFill="1" applyBorder="1"/>
    <xf numFmtId="0" fontId="0" fillId="0" borderId="21" xfId="0" applyFont="1" applyFill="1" applyBorder="1"/>
    <xf numFmtId="167" fontId="0" fillId="0" borderId="21" xfId="0" applyNumberFormat="1" applyFont="1" applyFill="1" applyBorder="1"/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19" xfId="0" applyNumberFormat="1" applyFont="1" applyFill="1" applyBorder="1"/>
    <xf numFmtId="0" fontId="2" fillId="0" borderId="23" xfId="0" applyFont="1" applyFill="1" applyBorder="1"/>
    <xf numFmtId="165" fontId="2" fillId="0" borderId="23" xfId="0" applyNumberFormat="1" applyFont="1" applyFill="1" applyBorder="1"/>
    <xf numFmtId="165" fontId="2" fillId="0" borderId="15" xfId="0" applyNumberFormat="1" applyFont="1" applyBorder="1"/>
    <xf numFmtId="165" fontId="2" fillId="0" borderId="0" xfId="0" applyNumberFormat="1" applyFont="1"/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0" fillId="0" borderId="20" xfId="0" applyFont="1" applyFill="1" applyBorder="1"/>
    <xf numFmtId="165" fontId="0" fillId="0" borderId="20" xfId="0" applyNumberFormat="1" applyFont="1" applyFill="1" applyBorder="1"/>
    <xf numFmtId="164" fontId="0" fillId="0" borderId="25" xfId="0" applyNumberFormat="1" applyFont="1" applyFill="1" applyBorder="1"/>
    <xf numFmtId="164" fontId="0" fillId="0" borderId="0" xfId="0" applyNumberFormat="1" applyFont="1"/>
    <xf numFmtId="165" fontId="2" fillId="0" borderId="0" xfId="0" applyNumberFormat="1" applyFont="1" applyBorder="1"/>
    <xf numFmtId="165" fontId="0" fillId="0" borderId="19" xfId="0" applyNumberFormat="1" applyFont="1" applyBorder="1" applyAlignment="1">
      <alignment horizontal="right"/>
    </xf>
    <xf numFmtId="165" fontId="0" fillId="0" borderId="29" xfId="0" applyNumberFormat="1" applyFont="1" applyBorder="1" applyAlignment="1">
      <alignment horizontal="right"/>
    </xf>
    <xf numFmtId="0" fontId="0" fillId="0" borderId="30" xfId="0" applyFont="1" applyBorder="1"/>
    <xf numFmtId="165" fontId="0" fillId="0" borderId="30" xfId="0" applyNumberFormat="1" applyFont="1" applyBorder="1"/>
    <xf numFmtId="165" fontId="0" fillId="0" borderId="25" xfId="0" applyNumberFormat="1" applyFont="1" applyBorder="1" applyAlignment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5" xfId="0" applyNumberFormat="1" applyFont="1" applyBorder="1" applyAlignment="1" quotePrefix="1">
      <alignment horizontal="right"/>
    </xf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2" fillId="66" borderId="23" xfId="0" applyFont="1" applyFill="1" applyBorder="1"/>
    <xf numFmtId="165" fontId="2" fillId="66" borderId="23" xfId="0" applyNumberFormat="1" applyFont="1" applyFill="1" applyBorder="1"/>
    <xf numFmtId="165" fontId="2" fillId="66" borderId="15" xfId="0" applyNumberFormat="1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23" xfId="0" applyFont="1" applyBorder="1"/>
    <xf numFmtId="164" fontId="2" fillId="0" borderId="15" xfId="0" applyNumberFormat="1" applyFont="1" applyBorder="1"/>
    <xf numFmtId="0" fontId="19" fillId="0" borderId="0" xfId="0" applyFont="1"/>
    <xf numFmtId="1" fontId="19" fillId="0" borderId="0" xfId="0" applyNumberFormat="1" applyFont="1"/>
    <xf numFmtId="0" fontId="0" fillId="0" borderId="0" xfId="0" applyFill="1" applyBorder="1"/>
  </cellXfs>
  <cellStyles count="48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2" xfId="123"/>
    <cellStyle name="Normální 13" xfId="124"/>
    <cellStyle name="Normální 14" xfId="125"/>
    <cellStyle name="Normální 2 2" xfId="126"/>
    <cellStyle name="Normální 2 2 2" xfId="127"/>
    <cellStyle name="Normální 2 3" xfId="128"/>
    <cellStyle name="Normální 2 3 2" xfId="129"/>
    <cellStyle name="Normální 2 3 2 2" xfId="130"/>
    <cellStyle name="Normální 2 3 3" xfId="131"/>
    <cellStyle name="Normální 2 3_listopad2019" xfId="132"/>
    <cellStyle name="Normální 2 4" xfId="133"/>
    <cellStyle name="Normální 2 4 2" xfId="134"/>
    <cellStyle name="Normální 2 5" xfId="135"/>
    <cellStyle name="Normální 2 6" xfId="136"/>
    <cellStyle name="Normální 2 7" xfId="137"/>
    <cellStyle name="Normální 2 8" xfId="138"/>
    <cellStyle name="Normální 2_červen2016" xfId="139"/>
    <cellStyle name="Normální 3" xfId="140"/>
    <cellStyle name="Normální 3 2" xfId="141"/>
    <cellStyle name="Normální 3 3" xfId="142"/>
    <cellStyle name="Normální 3_Opatření COVID-19" xfId="143"/>
    <cellStyle name="Normální 4" xfId="144"/>
    <cellStyle name="Normální 4 2" xfId="145"/>
    <cellStyle name="Normální 4 2 2" xfId="146"/>
    <cellStyle name="Normální 4 3" xfId="147"/>
    <cellStyle name="Normální 4 4" xfId="148"/>
    <cellStyle name="Normální 4_COVID výdaje přes VRR_MF" xfId="149"/>
    <cellStyle name="Normální 5" xfId="150"/>
    <cellStyle name="Normální 5 2" xfId="151"/>
    <cellStyle name="Normální 5 2 2" xfId="152"/>
    <cellStyle name="Normální 5 3" xfId="153"/>
    <cellStyle name="Normální 5_COVID výdaje přes VRR_MF" xfId="154"/>
    <cellStyle name="Normální 6" xfId="155"/>
    <cellStyle name="Normální 6 2" xfId="156"/>
    <cellStyle name="Normální 6 2 2" xfId="157"/>
    <cellStyle name="Normální 6 3" xfId="158"/>
    <cellStyle name="Normální 6_DP meziroč.srovnání" xfId="159"/>
    <cellStyle name="Normální 7" xfId="160"/>
    <cellStyle name="Normální 7 2" xfId="161"/>
    <cellStyle name="Normální 8" xfId="162"/>
    <cellStyle name="Normální 8 2" xfId="163"/>
    <cellStyle name="Normální 9" xfId="164"/>
    <cellStyle name="Normální 9 2" xfId="165"/>
    <cellStyle name="Normální 9_2018" xfId="166"/>
    <cellStyle name="Note" xfId="167"/>
    <cellStyle name="Note 2" xfId="168"/>
    <cellStyle name="Note_KV" xfId="169"/>
    <cellStyle name="Output" xfId="170"/>
    <cellStyle name="Output 2" xfId="171"/>
    <cellStyle name="Output_KV" xfId="172"/>
    <cellStyle name="SAPBEXaggData" xfId="173"/>
    <cellStyle name="SAPBEXaggData 2" xfId="174"/>
    <cellStyle name="SAPBEXaggData 2 2" xfId="175"/>
    <cellStyle name="SAPBEXaggData 2_KV" xfId="176"/>
    <cellStyle name="SAPBEXaggData 3" xfId="177"/>
    <cellStyle name="SAPBEXaggData 3 2" xfId="178"/>
    <cellStyle name="SAPBEXaggData 3_KV" xfId="179"/>
    <cellStyle name="SAPBEXaggData 4" xfId="180"/>
    <cellStyle name="SAPBEXaggData 4 2" xfId="181"/>
    <cellStyle name="SAPBEXaggData 4_KV" xfId="182"/>
    <cellStyle name="SAPBEXaggData 5" xfId="183"/>
    <cellStyle name="SAPBEXaggData 6" xfId="184"/>
    <cellStyle name="SAPBEXaggData 7" xfId="185"/>
    <cellStyle name="SAPBEXaggData_12.4.2017" xfId="186"/>
    <cellStyle name="SAPBEXaggDataEmph" xfId="187"/>
    <cellStyle name="SAPBEXaggDataEmph 2" xfId="188"/>
    <cellStyle name="SAPBEXaggDataEmph 2 2" xfId="189"/>
    <cellStyle name="SAPBEXaggDataEmph 2_KV" xfId="190"/>
    <cellStyle name="SAPBEXaggDataEmph 3" xfId="191"/>
    <cellStyle name="SAPBEXaggDataEmph 3 2" xfId="192"/>
    <cellStyle name="SAPBEXaggDataEmph 3_KV" xfId="193"/>
    <cellStyle name="SAPBEXaggDataEmph 4" xfId="194"/>
    <cellStyle name="SAPBEXaggDataEmph 4 2" xfId="195"/>
    <cellStyle name="SAPBEXaggDataEmph 4_KV" xfId="196"/>
    <cellStyle name="SAPBEXaggDataEmph 5" xfId="197"/>
    <cellStyle name="SAPBEXaggDataEmph 6" xfId="198"/>
    <cellStyle name="SAPBEXaggDataEmph 7" xfId="199"/>
    <cellStyle name="SAPBEXaggDataEmph_12.4.2017" xfId="200"/>
    <cellStyle name="SAPBEXaggItem" xfId="201"/>
    <cellStyle name="SAPBEXaggItem 2" xfId="202"/>
    <cellStyle name="SAPBEXaggItem 2 2" xfId="203"/>
    <cellStyle name="SAPBEXaggItem 2_KV" xfId="204"/>
    <cellStyle name="SAPBEXaggItem 3" xfId="205"/>
    <cellStyle name="SAPBEXaggItem 3 2" xfId="206"/>
    <cellStyle name="SAPBEXaggItem 3_KV" xfId="207"/>
    <cellStyle name="SAPBEXaggItem 4" xfId="208"/>
    <cellStyle name="SAPBEXaggItem 4 2" xfId="209"/>
    <cellStyle name="SAPBEXaggItem 4_KV" xfId="210"/>
    <cellStyle name="SAPBEXaggItem 5" xfId="211"/>
    <cellStyle name="SAPBEXaggItem 6" xfId="212"/>
    <cellStyle name="SAPBEXaggItem 7" xfId="213"/>
    <cellStyle name="SAPBEXaggItem_12.4.2017" xfId="214"/>
    <cellStyle name="SAPBEXaggItemX" xfId="215"/>
    <cellStyle name="SAPBEXaggItemX 2" xfId="216"/>
    <cellStyle name="SAPBEXaggItemX_KV" xfId="217"/>
    <cellStyle name="SAPBEXexcBad7" xfId="218"/>
    <cellStyle name="SAPBEXexcBad7 2" xfId="219"/>
    <cellStyle name="SAPBEXexcBad7_KV" xfId="220"/>
    <cellStyle name="SAPBEXexcBad8" xfId="221"/>
    <cellStyle name="SAPBEXexcBad8 2" xfId="222"/>
    <cellStyle name="SAPBEXexcBad8_KV" xfId="223"/>
    <cellStyle name="SAPBEXexcBad9" xfId="224"/>
    <cellStyle name="SAPBEXexcBad9 2" xfId="225"/>
    <cellStyle name="SAPBEXexcBad9_KV" xfId="226"/>
    <cellStyle name="SAPBEXexcCritical4" xfId="227"/>
    <cellStyle name="SAPBEXexcCritical4 2" xfId="228"/>
    <cellStyle name="SAPBEXexcCritical4_KV" xfId="229"/>
    <cellStyle name="SAPBEXexcCritical5" xfId="230"/>
    <cellStyle name="SAPBEXexcCritical5 2" xfId="231"/>
    <cellStyle name="SAPBEXexcCritical5_KV" xfId="232"/>
    <cellStyle name="SAPBEXexcCritical6" xfId="233"/>
    <cellStyle name="SAPBEXexcCritical6 2" xfId="234"/>
    <cellStyle name="SAPBEXexcCritical6_KV" xfId="235"/>
    <cellStyle name="SAPBEXexcGood1" xfId="236"/>
    <cellStyle name="SAPBEXexcGood1 2" xfId="237"/>
    <cellStyle name="SAPBEXexcGood1_KV" xfId="238"/>
    <cellStyle name="SAPBEXexcGood2" xfId="239"/>
    <cellStyle name="SAPBEXexcGood2 2" xfId="240"/>
    <cellStyle name="SAPBEXexcGood2_KV" xfId="241"/>
    <cellStyle name="SAPBEXexcGood3" xfId="242"/>
    <cellStyle name="SAPBEXexcGood3 2" xfId="243"/>
    <cellStyle name="SAPBEXexcGood3_KV" xfId="244"/>
    <cellStyle name="SAPBEXfilterDrill" xfId="245"/>
    <cellStyle name="SAPBEXfilterDrill 2" xfId="246"/>
    <cellStyle name="SAPBEXfilterDrill_KV" xfId="247"/>
    <cellStyle name="SAPBEXFilterInfo1" xfId="248"/>
    <cellStyle name="SAPBEXFilterInfo1 2" xfId="249"/>
    <cellStyle name="SAPBEXFilterInfo1 2 2" xfId="250"/>
    <cellStyle name="SAPBEXFilterInfo1 3" xfId="251"/>
    <cellStyle name="SAPBEXFilterInfo1 3 2" xfId="252"/>
    <cellStyle name="SAPBEXFilterInfo1 4" xfId="253"/>
    <cellStyle name="SAPBEXFilterInfo1_bez červených" xfId="254"/>
    <cellStyle name="SAPBEXFilterInfo2" xfId="255"/>
    <cellStyle name="SAPBEXFilterInfo2 2" xfId="256"/>
    <cellStyle name="SAPBEXFilterInfo2 2 2" xfId="257"/>
    <cellStyle name="SAPBEXFilterInfo2 3" xfId="258"/>
    <cellStyle name="SAPBEXFilterInfo2_manuál na správní výdaje" xfId="259"/>
    <cellStyle name="SAPBEXFilterInfoHlavicka" xfId="260"/>
    <cellStyle name="SAPBEXfilterItem" xfId="261"/>
    <cellStyle name="SAPBEXfilterItem 2" xfId="262"/>
    <cellStyle name="SAPBEXfilterItem_KV" xfId="263"/>
    <cellStyle name="SAPBEXfilterText" xfId="264"/>
    <cellStyle name="SAPBEXfilterText 2" xfId="265"/>
    <cellStyle name="SAPBEXfilterText_KV" xfId="266"/>
    <cellStyle name="SAPBEXformats" xfId="267"/>
    <cellStyle name="SAPBEXformats 2" xfId="268"/>
    <cellStyle name="SAPBEXformats 2 2" xfId="269"/>
    <cellStyle name="SAPBEXformats 2_KV" xfId="270"/>
    <cellStyle name="SAPBEXformats 3" xfId="271"/>
    <cellStyle name="SAPBEXformats 3 2" xfId="272"/>
    <cellStyle name="SAPBEXformats 3_KV" xfId="273"/>
    <cellStyle name="SAPBEXformats 4" xfId="274"/>
    <cellStyle name="SAPBEXformats 4 2" xfId="275"/>
    <cellStyle name="SAPBEXformats 4_KV" xfId="276"/>
    <cellStyle name="SAPBEXformats 5" xfId="277"/>
    <cellStyle name="SAPBEXformats 6" xfId="278"/>
    <cellStyle name="SAPBEXformats 7" xfId="279"/>
    <cellStyle name="SAPBEXformats_12.4.2017" xfId="280"/>
    <cellStyle name="SAPBEXheaderItem" xfId="281"/>
    <cellStyle name="SAPBEXheaderItem 2" xfId="282"/>
    <cellStyle name="SAPBEXheaderItem 2 2" xfId="283"/>
    <cellStyle name="SAPBEXheaderItem 2_KV" xfId="284"/>
    <cellStyle name="SAPBEXheaderItem 3" xfId="285"/>
    <cellStyle name="SAPBEXheaderItem 3 2" xfId="286"/>
    <cellStyle name="SAPBEXheaderItem 3_KV" xfId="287"/>
    <cellStyle name="SAPBEXheaderItem 4" xfId="288"/>
    <cellStyle name="SAPBEXheaderItem 4 2" xfId="289"/>
    <cellStyle name="SAPBEXheaderItem 4_KV" xfId="290"/>
    <cellStyle name="SAPBEXheaderItem 5" xfId="291"/>
    <cellStyle name="SAPBEXheaderItem 6" xfId="292"/>
    <cellStyle name="SAPBEXheaderItem 7" xfId="293"/>
    <cellStyle name="SAPBEXheaderItem_12.4.2017" xfId="294"/>
    <cellStyle name="SAPBEXheaderText" xfId="295"/>
    <cellStyle name="SAPBEXheaderText 2" xfId="296"/>
    <cellStyle name="SAPBEXheaderText_KV" xfId="297"/>
    <cellStyle name="SAPBEXHLevel0" xfId="298"/>
    <cellStyle name="SAPBEXHLevel0 2" xfId="299"/>
    <cellStyle name="SAPBEXHLevel0 2 2" xfId="300"/>
    <cellStyle name="SAPBEXHLevel0 2_KV" xfId="301"/>
    <cellStyle name="SAPBEXHLevel0 3" xfId="302"/>
    <cellStyle name="SAPBEXHLevel0 4" xfId="303"/>
    <cellStyle name="SAPBEXHLevel0 4 2" xfId="304"/>
    <cellStyle name="SAPBEXHLevel0 4 2 2" xfId="305"/>
    <cellStyle name="SAPBEXHLevel0 4 2_KV" xfId="306"/>
    <cellStyle name="SAPBEXHLevel0 4 3" xfId="307"/>
    <cellStyle name="SAPBEXHLevel0 4_KV" xfId="308"/>
    <cellStyle name="SAPBEXHLevel0 5" xfId="309"/>
    <cellStyle name="SAPBEXHLevel0 6" xfId="310"/>
    <cellStyle name="SAPBEXHLevel0 7" xfId="311"/>
    <cellStyle name="SAPBEXHLevel0 8" xfId="312"/>
    <cellStyle name="SAPBEXHLevel0 9" xfId="313"/>
    <cellStyle name="SAPBEXHLevel0_12.4.2017" xfId="314"/>
    <cellStyle name="SAPBEXHLevel0X" xfId="315"/>
    <cellStyle name="SAPBEXHLevel0X 2" xfId="316"/>
    <cellStyle name="SAPBEXHLevel0X 2 2" xfId="317"/>
    <cellStyle name="SAPBEXHLevel0X 2 2 2" xfId="318"/>
    <cellStyle name="SAPBEXHLevel0X 2 2_KV" xfId="319"/>
    <cellStyle name="SAPBEXHLevel0X 2 3" xfId="320"/>
    <cellStyle name="SAPBEXHLevel0X 2_KV" xfId="321"/>
    <cellStyle name="SAPBEXHLevel0X 3" xfId="322"/>
    <cellStyle name="SAPBEXHLevel0X 3 2" xfId="323"/>
    <cellStyle name="SAPBEXHLevel0X 3_KV" xfId="324"/>
    <cellStyle name="SAPBEXHLevel0X 4" xfId="325"/>
    <cellStyle name="SAPBEXHLevel0X 4 2" xfId="326"/>
    <cellStyle name="SAPBEXHLevel0X 4_KV" xfId="327"/>
    <cellStyle name="SAPBEXHLevel0X 5" xfId="328"/>
    <cellStyle name="SAPBEXHLevel0X 5 2" xfId="329"/>
    <cellStyle name="SAPBEXHLevel0X 5_KV" xfId="330"/>
    <cellStyle name="SAPBEXHLevel0X 6" xfId="331"/>
    <cellStyle name="SAPBEXHLevel0X_2018" xfId="332"/>
    <cellStyle name="SAPBEXHLevel1" xfId="333"/>
    <cellStyle name="SAPBEXHLevel1 10" xfId="334"/>
    <cellStyle name="SAPBEXHLevel1 11" xfId="335"/>
    <cellStyle name="SAPBEXHLevel1 2" xfId="336"/>
    <cellStyle name="SAPBEXHLevel1 2 2" xfId="337"/>
    <cellStyle name="SAPBEXHLevel1 2 3" xfId="338"/>
    <cellStyle name="SAPBEXHLevel1 2_červen2016" xfId="339"/>
    <cellStyle name="SAPBEXHLevel1 3" xfId="340"/>
    <cellStyle name="SAPBEXHLevel1 3 2" xfId="341"/>
    <cellStyle name="SAPBEXHLevel1 4" xfId="342"/>
    <cellStyle name="SAPBEXHLevel1 4 2" xfId="343"/>
    <cellStyle name="SAPBEXHLevel1 4 2 2" xfId="344"/>
    <cellStyle name="SAPBEXHLevel1 4 2_KV" xfId="345"/>
    <cellStyle name="SAPBEXHLevel1 4 3" xfId="346"/>
    <cellStyle name="SAPBEXHLevel1 4_příjmy+výdaje SR leden-aktuální" xfId="347"/>
    <cellStyle name="SAPBEXHLevel1 5" xfId="348"/>
    <cellStyle name="SAPBEXHLevel1 5 2" xfId="349"/>
    <cellStyle name="SAPBEXHLevel1 5_2018" xfId="350"/>
    <cellStyle name="SAPBEXHLevel1 6" xfId="351"/>
    <cellStyle name="SAPBEXHLevel1 6 2" xfId="352"/>
    <cellStyle name="SAPBEXHLevel1 6_KV" xfId="353"/>
    <cellStyle name="SAPBEXHLevel1 7" xfId="354"/>
    <cellStyle name="SAPBEXHLevel1 7 2" xfId="355"/>
    <cellStyle name="SAPBEXHLevel1 8" xfId="356"/>
    <cellStyle name="SAPBEXHLevel1 9" xfId="357"/>
    <cellStyle name="SAPBEXHLevel1_01.02.2016" xfId="358"/>
    <cellStyle name="SAPBEXHLevel1X" xfId="359"/>
    <cellStyle name="SAPBEXHLevel1X 2" xfId="360"/>
    <cellStyle name="SAPBEXHLevel1X 2 2" xfId="361"/>
    <cellStyle name="SAPBEXHLevel1X 2_KV" xfId="362"/>
    <cellStyle name="SAPBEXHLevel1X 3" xfId="363"/>
    <cellStyle name="SAPBEXHLevel1X_2018" xfId="364"/>
    <cellStyle name="SAPBEXHLevel2" xfId="365"/>
    <cellStyle name="SAPBEXHLevel2 10" xfId="366"/>
    <cellStyle name="SAPBEXHLevel2 11" xfId="367"/>
    <cellStyle name="SAPBEXHLevel2 2" xfId="368"/>
    <cellStyle name="SAPBEXHLevel2 2 2" xfId="369"/>
    <cellStyle name="SAPBEXHLevel2 2 3" xfId="370"/>
    <cellStyle name="SAPBEXHLevel2 2_červen2016" xfId="371"/>
    <cellStyle name="SAPBEXHLevel2 3" xfId="372"/>
    <cellStyle name="SAPBEXHLevel2 3 2" xfId="373"/>
    <cellStyle name="SAPBEXHLevel2 3_KV" xfId="374"/>
    <cellStyle name="SAPBEXHLevel2 4" xfId="375"/>
    <cellStyle name="SAPBEXHLevel2 4 2" xfId="376"/>
    <cellStyle name="SAPBEXHLevel2 4 2 2" xfId="377"/>
    <cellStyle name="SAPBEXHLevel2 4 2_KV" xfId="378"/>
    <cellStyle name="SAPBEXHLevel2 4 3" xfId="379"/>
    <cellStyle name="SAPBEXHLevel2 4_KV" xfId="380"/>
    <cellStyle name="SAPBEXHLevel2 5" xfId="381"/>
    <cellStyle name="SAPBEXHLevel2 5 2" xfId="382"/>
    <cellStyle name="SAPBEXHLevel2 5_2018" xfId="383"/>
    <cellStyle name="SAPBEXHLevel2 6" xfId="384"/>
    <cellStyle name="SAPBEXHLevel2 6 2" xfId="385"/>
    <cellStyle name="SAPBEXHLevel2 6_KV" xfId="386"/>
    <cellStyle name="SAPBEXHLevel2 7" xfId="387"/>
    <cellStyle name="SAPBEXHLevel2 7 2" xfId="388"/>
    <cellStyle name="SAPBEXHLevel2 7_KV" xfId="389"/>
    <cellStyle name="SAPBEXHLevel2 8" xfId="390"/>
    <cellStyle name="SAPBEXHLevel2 9" xfId="391"/>
    <cellStyle name="SAPBEXHLevel2_01.02.2016" xfId="392"/>
    <cellStyle name="SAPBEXHLevel2X" xfId="393"/>
    <cellStyle name="SAPBEXHLevel2X 2" xfId="394"/>
    <cellStyle name="SAPBEXHLevel2X 2 2" xfId="395"/>
    <cellStyle name="SAPBEXHLevel2X 2_KV" xfId="396"/>
    <cellStyle name="SAPBEXHLevel2X 3" xfId="397"/>
    <cellStyle name="SAPBEXHLevel2X_2018" xfId="398"/>
    <cellStyle name="SAPBEXHLevel3" xfId="399"/>
    <cellStyle name="SAPBEXHLevel3 2" xfId="400"/>
    <cellStyle name="SAPBEXHLevel3_KV" xfId="401"/>
    <cellStyle name="SAPBEXHLevel3X" xfId="402"/>
    <cellStyle name="SAPBEXHLevel3X 2" xfId="403"/>
    <cellStyle name="SAPBEXHLevel3X 2 2" xfId="404"/>
    <cellStyle name="SAPBEXHLevel3X 2_KV" xfId="405"/>
    <cellStyle name="SAPBEXHLevel3X 3" xfId="406"/>
    <cellStyle name="SAPBEXHLevel3X_2018" xfId="407"/>
    <cellStyle name="SAPBEXchaText" xfId="408"/>
    <cellStyle name="SAPBEXchaText 2" xfId="409"/>
    <cellStyle name="SAPBEXchaText 2 2" xfId="410"/>
    <cellStyle name="SAPBEXchaText 2_KV" xfId="411"/>
    <cellStyle name="SAPBEXchaText 3" xfId="412"/>
    <cellStyle name="SAPBEXchaText 3 2" xfId="413"/>
    <cellStyle name="SAPBEXchaText 3_KV" xfId="414"/>
    <cellStyle name="SAPBEXchaText 4" xfId="415"/>
    <cellStyle name="SAPBEXchaText 4 2" xfId="416"/>
    <cellStyle name="SAPBEXchaText 4_KV" xfId="417"/>
    <cellStyle name="SAPBEXchaText 5" xfId="418"/>
    <cellStyle name="SAPBEXchaText 6" xfId="419"/>
    <cellStyle name="SAPBEXchaText 7" xfId="420"/>
    <cellStyle name="SAPBEXchaText_12.4.2017" xfId="421"/>
    <cellStyle name="SAPBEXinputData" xfId="422"/>
    <cellStyle name="SAPBEXinputData 2" xfId="423"/>
    <cellStyle name="SAPBEXinputData 2 2" xfId="424"/>
    <cellStyle name="SAPBEXinputData 3" xfId="425"/>
    <cellStyle name="SAPBEXinputData_2018" xfId="426"/>
    <cellStyle name="SAPBEXItemHeader" xfId="427"/>
    <cellStyle name="SAPBEXItemHeader 2" xfId="428"/>
    <cellStyle name="SAPBEXresData" xfId="429"/>
    <cellStyle name="SAPBEXresData 2" xfId="430"/>
    <cellStyle name="SAPBEXresData_KV" xfId="431"/>
    <cellStyle name="SAPBEXresDataEmph" xfId="432"/>
    <cellStyle name="SAPBEXresDataEmph 2" xfId="433"/>
    <cellStyle name="SAPBEXresDataEmph 3" xfId="434"/>
    <cellStyle name="SAPBEXresDataEmph_COVID účely" xfId="435"/>
    <cellStyle name="SAPBEXresItem" xfId="436"/>
    <cellStyle name="SAPBEXresItem 2" xfId="437"/>
    <cellStyle name="SAPBEXresItem_KV" xfId="438"/>
    <cellStyle name="SAPBEXresItemX" xfId="439"/>
    <cellStyle name="SAPBEXresItemX 2" xfId="440"/>
    <cellStyle name="SAPBEXresItemX_KV" xfId="441"/>
    <cellStyle name="SAPBEXstdData" xfId="442"/>
    <cellStyle name="SAPBEXstdData 2" xfId="443"/>
    <cellStyle name="SAPBEXstdData 2 2" xfId="444"/>
    <cellStyle name="SAPBEXstdData 2_KV" xfId="445"/>
    <cellStyle name="SAPBEXstdData 3" xfId="446"/>
    <cellStyle name="SAPBEXstdData 3 2" xfId="447"/>
    <cellStyle name="SAPBEXstdData 3_KV" xfId="448"/>
    <cellStyle name="SAPBEXstdData 4" xfId="449"/>
    <cellStyle name="SAPBEXstdData 4 2" xfId="450"/>
    <cellStyle name="SAPBEXstdData 4_KV" xfId="451"/>
    <cellStyle name="SAPBEXstdData 5" xfId="452"/>
    <cellStyle name="SAPBEXstdData 6" xfId="453"/>
    <cellStyle name="SAPBEXstdData 7" xfId="454"/>
    <cellStyle name="SAPBEXstdData_12.4.2017" xfId="455"/>
    <cellStyle name="SAPBEXstdDataEmph" xfId="456"/>
    <cellStyle name="SAPBEXstdDataEmph 2" xfId="457"/>
    <cellStyle name="SAPBEXstdDataEmph 2 2" xfId="458"/>
    <cellStyle name="SAPBEXstdDataEmph 2_KV" xfId="459"/>
    <cellStyle name="SAPBEXstdDataEmph 3" xfId="460"/>
    <cellStyle name="SAPBEXstdDataEmph 3 2" xfId="461"/>
    <cellStyle name="SAPBEXstdDataEmph 3_KV" xfId="462"/>
    <cellStyle name="SAPBEXstdDataEmph 4" xfId="463"/>
    <cellStyle name="SAPBEXstdDataEmph 4 2" xfId="464"/>
    <cellStyle name="SAPBEXstdDataEmph 4_KV" xfId="465"/>
    <cellStyle name="SAPBEXstdDataEmph 5" xfId="466"/>
    <cellStyle name="SAPBEXstdDataEmph 6" xfId="467"/>
    <cellStyle name="SAPBEXstdDataEmph 7" xfId="468"/>
    <cellStyle name="SAPBEXstdDataEmph_12.4.2017" xfId="469"/>
    <cellStyle name="SAPBEXstdItem" xfId="470"/>
    <cellStyle name="SAPBEXstdItem 2" xfId="471"/>
    <cellStyle name="SAPBEXstdItem 2 2" xfId="472"/>
    <cellStyle name="SAPBEXstdItem 2_KV" xfId="473"/>
    <cellStyle name="SAPBEXstdItem 3" xfId="474"/>
    <cellStyle name="SAPBEXstdItem 3 2" xfId="475"/>
    <cellStyle name="SAPBEXstdItem 3_KV" xfId="476"/>
    <cellStyle name="SAPBEXstdItem 4" xfId="477"/>
    <cellStyle name="SAPBEXstdItem 4 2" xfId="478"/>
    <cellStyle name="SAPBEXstdItem 4_KV" xfId="479"/>
    <cellStyle name="SAPBEXstdItem 5" xfId="480"/>
    <cellStyle name="SAPBEXstdItem 6" xfId="481"/>
    <cellStyle name="SAPBEXstdItem 7" xfId="482"/>
    <cellStyle name="SAPBEXstdItem_12.4.2017" xfId="483"/>
    <cellStyle name="SAPBEXstdItemX" xfId="484"/>
    <cellStyle name="SAPBEXstdItemX 2" xfId="485"/>
    <cellStyle name="SAPBEXstdItemX_KV" xfId="486"/>
    <cellStyle name="SAPBEXtitle" xfId="487"/>
    <cellStyle name="SAPBEXtitle 2" xfId="488"/>
    <cellStyle name="SAPBEXtitle_KV" xfId="489"/>
    <cellStyle name="SAPBEXunassignedItem" xfId="490"/>
    <cellStyle name="SAPBEXunassignedItem 2" xfId="491"/>
    <cellStyle name="SAPBEXunassignedItem 3" xfId="492"/>
    <cellStyle name="SAPBEXunassignedItem_COVID účely" xfId="493"/>
    <cellStyle name="SAPBEXundefined" xfId="494"/>
    <cellStyle name="SAPBEXundefined 2" xfId="495"/>
    <cellStyle name="SAPBEXundefined_KV" xfId="496"/>
    <cellStyle name="Sheet Title" xfId="497"/>
    <cellStyle name="Sledovaný hypertextový odkaz" xfId="498"/>
    <cellStyle name="Title" xfId="499"/>
    <cellStyle name="Total" xfId="500"/>
    <cellStyle name="Warning Text" xfId="50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11%20listopad%202020_TZ_fina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listopad"/>
      <sheetName val="V_jen listopad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 COVID-19"/>
      <sheetName val="Opatření COVID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20"/>
  <sheetViews>
    <sheetView showGridLines="0" tabSelected="1" workbookViewId="0" topLeftCell="A1">
      <selection pane="topLeft" activeCell="F20" sqref="F20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.71428571428571" style="2" bestFit="1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2019</v>
      </c>
      <c r="D3" s="7"/>
      <c r="E3" s="7"/>
      <c r="F3" s="8"/>
      <c r="G3" s="9">
        <v>2020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10</v>
      </c>
      <c r="K4" s="19"/>
      <c r="L4" s="20"/>
    </row>
    <row r="5" spans="2:12" ht="15">
      <c r="B5" s="21" t="s">
        <v>11</v>
      </c>
      <c r="C5" s="22">
        <v>1465.359071851</v>
      </c>
      <c r="D5" s="22">
        <v>1495.7891983359996</v>
      </c>
      <c r="E5" s="22">
        <v>1351.5194643720595</v>
      </c>
      <c r="F5" s="22">
        <v>90.354942118552941</v>
      </c>
      <c r="G5" s="22">
        <v>1364.8187237529999</v>
      </c>
      <c r="H5" s="22">
        <v>1384.004637298</v>
      </c>
      <c r="I5" s="22">
        <v>1313.5669895986603</v>
      </c>
      <c r="J5" s="22">
        <v>94.910591641018229</v>
      </c>
      <c r="K5" s="22">
        <v>97.191866208820556</v>
      </c>
      <c r="L5" s="22">
        <v>-37.952474773399217</v>
      </c>
    </row>
    <row r="6" spans="2:12" ht="15">
      <c r="B6" s="23" t="s">
        <v>12</v>
      </c>
      <c r="C6" s="24">
        <v>92.483425586999999</v>
      </c>
      <c r="D6" s="24">
        <v>122.913552072</v>
      </c>
      <c r="E6" s="24">
        <v>111.77936403454001</v>
      </c>
      <c r="F6" s="24">
        <v>90.941447993515126</v>
      </c>
      <c r="G6" s="24">
        <v>110.135926928</v>
      </c>
      <c r="H6" s="24">
        <v>129.32184047300001</v>
      </c>
      <c r="I6" s="24">
        <v>117.87630162756001</v>
      </c>
      <c r="J6" s="24">
        <v>91.149570093050443</v>
      </c>
      <c r="K6" s="24">
        <v>105.45443932847573</v>
      </c>
      <c r="L6" s="24">
        <v>6.0969375930200016</v>
      </c>
    </row>
    <row r="7" spans="2:12" ht="15">
      <c r="B7" s="23" t="s">
        <v>13</v>
      </c>
      <c r="C7" s="25">
        <v>1372.8756462639999</v>
      </c>
      <c r="D7" s="25">
        <v>1372.8756462639997</v>
      </c>
      <c r="E7" s="25">
        <v>1239.7401003375194</v>
      </c>
      <c r="F7" s="25">
        <v>90.302432249506253</v>
      </c>
      <c r="G7" s="25">
        <v>1254.682796825</v>
      </c>
      <c r="H7" s="25">
        <v>1254.682796825</v>
      </c>
      <c r="I7" s="25">
        <v>1195.6906879711003</v>
      </c>
      <c r="J7" s="25">
        <v>95.298245181716013</v>
      </c>
      <c r="K7" s="25">
        <v>96.446883314137636</v>
      </c>
      <c r="L7" s="25">
        <v>-44.049412366419119</v>
      </c>
    </row>
    <row r="8" spans="2:12" ht="15">
      <c r="B8" s="21" t="s">
        <v>14</v>
      </c>
      <c r="C8" s="26">
        <v>1505.359071851</v>
      </c>
      <c r="D8" s="26">
        <v>1535.7891983359993</v>
      </c>
      <c r="E8" s="26">
        <v>1390.1447963612491</v>
      </c>
      <c r="F8" s="26">
        <v>90.516641077268062</v>
      </c>
      <c r="G8" s="26">
        <v>1864.8187237529999</v>
      </c>
      <c r="H8" s="26">
        <v>1884.004637298</v>
      </c>
      <c r="I8" s="26">
        <v>1655.0543223047912</v>
      </c>
      <c r="J8" s="26">
        <v>87.847677735997266</v>
      </c>
      <c r="K8" s="26">
        <v>119.0562541856756</v>
      </c>
      <c r="L8" s="26">
        <v>264.90952594354212</v>
      </c>
    </row>
    <row r="9" spans="2:12" ht="15">
      <c r="B9" s="23" t="s">
        <v>15</v>
      </c>
      <c r="C9" s="24">
        <v>92.483425586999999</v>
      </c>
      <c r="D9" s="24">
        <v>122.913552072</v>
      </c>
      <c r="E9" s="24">
        <v>115.15209809589001</v>
      </c>
      <c r="F9" s="24">
        <v>93.685436760005516</v>
      </c>
      <c r="G9" s="24">
        <v>110.135926928</v>
      </c>
      <c r="H9" s="24">
        <v>129.32184047300001</v>
      </c>
      <c r="I9" s="24">
        <v>125.02217731443002</v>
      </c>
      <c r="J9" s="24">
        <v>96.675222728934429</v>
      </c>
      <c r="K9" s="24">
        <v>108.57134119286384</v>
      </c>
      <c r="L9" s="24">
        <v>9.8700792185400132</v>
      </c>
    </row>
    <row r="10" spans="2:12" ht="15">
      <c r="B10" s="23" t="s">
        <v>16</v>
      </c>
      <c r="C10" s="25">
        <v>1412.8756462639999</v>
      </c>
      <c r="D10" s="25">
        <v>1412.8756462639994</v>
      </c>
      <c r="E10" s="25">
        <v>1274.992698265359</v>
      </c>
      <c r="F10" s="25">
        <v>90.240970720725642</v>
      </c>
      <c r="G10" s="25">
        <v>1754.682796825</v>
      </c>
      <c r="H10" s="25">
        <v>1754.682796825</v>
      </c>
      <c r="I10" s="25">
        <v>1530.0321449903611</v>
      </c>
      <c r="J10" s="25">
        <v>87.197079025272743</v>
      </c>
      <c r="K10" s="25">
        <v>120.00320841617258</v>
      </c>
      <c r="L10" s="25">
        <v>255.03944672500211</v>
      </c>
    </row>
    <row r="11" spans="2:12" ht="15">
      <c r="B11" s="21" t="s">
        <v>17</v>
      </c>
      <c r="C11" s="27">
        <v>-40</v>
      </c>
      <c r="D11" s="27">
        <v>-39.999999999999773</v>
      </c>
      <c r="E11" s="27">
        <v>-38.62533198918959</v>
      </c>
      <c r="F11" s="28">
        <v>96.563329972974515</v>
      </c>
      <c r="G11" s="27">
        <v>-500</v>
      </c>
      <c r="H11" s="27">
        <v>-500</v>
      </c>
      <c r="I11" s="27">
        <v>-341.48733270613093</v>
      </c>
      <c r="J11" s="27">
        <v>68.297466541226186</v>
      </c>
      <c r="K11" s="28">
        <v>884.1020002150558</v>
      </c>
      <c r="L11" s="27">
        <v>-302.86200071694134</v>
      </c>
    </row>
    <row r="12" spans="2:12" ht="15" customHeight="1">
      <c r="B12" s="23" t="s">
        <v>18</v>
      </c>
      <c r="C12" s="29">
        <v>0</v>
      </c>
      <c r="D12" s="29">
        <v>0</v>
      </c>
      <c r="E12" s="29">
        <v>-3.3727340613500019</v>
      </c>
      <c r="F12" s="30" t="s">
        <v>19</v>
      </c>
      <c r="G12" s="29">
        <v>0</v>
      </c>
      <c r="H12" s="29">
        <v>0</v>
      </c>
      <c r="I12" s="29">
        <v>-7.1458756868700135</v>
      </c>
      <c r="J12" s="30" t="s">
        <v>19</v>
      </c>
      <c r="K12" s="30" t="s">
        <v>19</v>
      </c>
      <c r="L12" s="29">
        <v>-3.7731416255200116</v>
      </c>
    </row>
    <row r="13" spans="2:12" ht="15">
      <c r="B13" s="31" t="s">
        <v>20</v>
      </c>
      <c r="C13" s="32">
        <v>-40</v>
      </c>
      <c r="D13" s="32">
        <v>-39.999999999999773</v>
      </c>
      <c r="E13" s="32">
        <v>-35.252597927839588</v>
      </c>
      <c r="F13" s="32">
        <v>88.131494819599482</v>
      </c>
      <c r="G13" s="32">
        <v>-500</v>
      </c>
      <c r="H13" s="32">
        <v>-500</v>
      </c>
      <c r="I13" s="32">
        <v>-334.34145701926082</v>
      </c>
      <c r="J13" s="32">
        <v>66.868291403852169</v>
      </c>
      <c r="K13" s="32">
        <v>948.41650451873659</v>
      </c>
      <c r="L13" s="32">
        <v>-299.08885909142123</v>
      </c>
    </row>
    <row r="14" spans="2:12" ht="15">
      <c r="B14" s="33" t="s">
        <v>21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</sheetData>
  <mergeCells count="6">
    <mergeCell ref="B3:B4"/>
    <mergeCell ref="C3:F3"/>
    <mergeCell ref="G3:J3"/>
    <mergeCell ref="K3:K4"/>
    <mergeCell ref="L3:L4"/>
    <mergeCell ref="B14:L16"/>
  </mergeCells>
  <pageMargins left="0.708661417322835" right="0.708661417322835" top="0.78740157480315" bottom="0.78740157480315" header="0.31496062992126" footer="0.31496062992126"/>
  <pageSetup orientation="landscape" paperSize="9" scale="9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B1" sqref="B1:I1"/>
    </sheetView>
  </sheetViews>
  <sheetFormatPr defaultRowHeight="12.75"/>
  <cols>
    <col min="1" max="1" width="2.85714285714286" style="38" customWidth="1"/>
    <col min="2" max="2" width="51.2857142857143" style="38" customWidth="1"/>
    <col min="3" max="5" width="10" style="38" customWidth="1"/>
    <col min="6" max="6" width="8.57142857142857" style="38" customWidth="1"/>
    <col min="7" max="7" width="10" style="38" customWidth="1"/>
    <col min="8" max="8" width="10" style="108" customWidth="1"/>
    <col min="9" max="9" width="10" style="38" customWidth="1"/>
    <col min="10" max="10" width="8.57142857142857" style="38" customWidth="1"/>
    <col min="11" max="12" width="10" style="38" customWidth="1"/>
    <col min="13" max="243" width="9.14285714285714" style="38"/>
    <col min="244" max="244" width="2.57142857142857" style="38" customWidth="1"/>
    <col min="245" max="245" width="49" style="38" customWidth="1"/>
    <col min="246" max="248" width="10" style="38" customWidth="1"/>
    <col min="249" max="249" width="8.57142857142857" style="38" customWidth="1"/>
    <col min="250" max="252" width="10" style="38" customWidth="1"/>
    <col min="253" max="253" width="8.57142857142857" style="38" customWidth="1"/>
    <col min="254" max="255" width="10" style="38" customWidth="1"/>
    <col min="256" max="256" width="3.57142857142857" style="38" customWidth="1"/>
    <col min="257" max="257" width="11.4285714285714" style="38" customWidth="1"/>
    <col min="258" max="499" width="9.14285714285714" style="38"/>
    <col min="500" max="500" width="2.57142857142857" style="38" customWidth="1"/>
    <col min="501" max="501" width="49" style="38" customWidth="1"/>
    <col min="502" max="504" width="10" style="38" customWidth="1"/>
    <col min="505" max="505" width="8.57142857142857" style="38" customWidth="1"/>
    <col min="506" max="508" width="10" style="38" customWidth="1"/>
    <col min="509" max="509" width="8.57142857142857" style="38" customWidth="1"/>
    <col min="510" max="511" width="10" style="38" customWidth="1"/>
    <col min="512" max="512" width="3.57142857142857" style="38" customWidth="1"/>
    <col min="513" max="513" width="11.4285714285714" style="38" customWidth="1"/>
    <col min="514" max="755" width="9.14285714285714" style="38"/>
    <col min="756" max="756" width="2.57142857142857" style="38" customWidth="1"/>
    <col min="757" max="757" width="49" style="38" customWidth="1"/>
    <col min="758" max="760" width="10" style="38" customWidth="1"/>
    <col min="761" max="761" width="8.57142857142857" style="38" customWidth="1"/>
    <col min="762" max="764" width="10" style="38" customWidth="1"/>
    <col min="765" max="765" width="8.57142857142857" style="38" customWidth="1"/>
    <col min="766" max="767" width="10" style="38" customWidth="1"/>
    <col min="768" max="768" width="3.57142857142857" style="38" customWidth="1"/>
    <col min="769" max="769" width="11.4285714285714" style="38" customWidth="1"/>
    <col min="770" max="1011" width="9.14285714285714" style="38"/>
    <col min="1012" max="1012" width="2.57142857142857" style="38" customWidth="1"/>
    <col min="1013" max="1013" width="49" style="38" customWidth="1"/>
    <col min="1014" max="1016" width="10" style="38" customWidth="1"/>
    <col min="1017" max="1017" width="8.57142857142857" style="38" customWidth="1"/>
    <col min="1018" max="1020" width="10" style="38" customWidth="1"/>
    <col min="1021" max="1021" width="8.57142857142857" style="38" customWidth="1"/>
    <col min="1022" max="1023" width="10" style="38" customWidth="1"/>
    <col min="1024" max="1024" width="3.57142857142857" style="38" customWidth="1"/>
    <col min="1025" max="1025" width="11.4285714285714" style="38" customWidth="1"/>
    <col min="1026" max="1267" width="9.14285714285714" style="38"/>
    <col min="1268" max="1268" width="2.57142857142857" style="38" customWidth="1"/>
    <col min="1269" max="1269" width="49" style="38" customWidth="1"/>
    <col min="1270" max="1272" width="10" style="38" customWidth="1"/>
    <col min="1273" max="1273" width="8.57142857142857" style="38" customWidth="1"/>
    <col min="1274" max="1276" width="10" style="38" customWidth="1"/>
    <col min="1277" max="1277" width="8.57142857142857" style="38" customWidth="1"/>
    <col min="1278" max="1279" width="10" style="38" customWidth="1"/>
    <col min="1280" max="1280" width="3.57142857142857" style="38" customWidth="1"/>
    <col min="1281" max="1281" width="11.4285714285714" style="38" customWidth="1"/>
    <col min="1282" max="1523" width="9.14285714285714" style="38"/>
    <col min="1524" max="1524" width="2.57142857142857" style="38" customWidth="1"/>
    <col min="1525" max="1525" width="49" style="38" customWidth="1"/>
    <col min="1526" max="1528" width="10" style="38" customWidth="1"/>
    <col min="1529" max="1529" width="8.57142857142857" style="38" customWidth="1"/>
    <col min="1530" max="1532" width="10" style="38" customWidth="1"/>
    <col min="1533" max="1533" width="8.57142857142857" style="38" customWidth="1"/>
    <col min="1534" max="1535" width="10" style="38" customWidth="1"/>
    <col min="1536" max="1536" width="3.57142857142857" style="38" customWidth="1"/>
    <col min="1537" max="1537" width="11.4285714285714" style="38" customWidth="1"/>
    <col min="1538" max="1779" width="9.14285714285714" style="38"/>
    <col min="1780" max="1780" width="2.57142857142857" style="38" customWidth="1"/>
    <col min="1781" max="1781" width="49" style="38" customWidth="1"/>
    <col min="1782" max="1784" width="10" style="38" customWidth="1"/>
    <col min="1785" max="1785" width="8.57142857142857" style="38" customWidth="1"/>
    <col min="1786" max="1788" width="10" style="38" customWidth="1"/>
    <col min="1789" max="1789" width="8.57142857142857" style="38" customWidth="1"/>
    <col min="1790" max="1791" width="10" style="38" customWidth="1"/>
    <col min="1792" max="1792" width="3.57142857142857" style="38" customWidth="1"/>
    <col min="1793" max="1793" width="11.4285714285714" style="38" customWidth="1"/>
    <col min="1794" max="2035" width="9.14285714285714" style="38"/>
    <col min="2036" max="2036" width="2.57142857142857" style="38" customWidth="1"/>
    <col min="2037" max="2037" width="49" style="38" customWidth="1"/>
    <col min="2038" max="2040" width="10" style="38" customWidth="1"/>
    <col min="2041" max="2041" width="8.57142857142857" style="38" customWidth="1"/>
    <col min="2042" max="2044" width="10" style="38" customWidth="1"/>
    <col min="2045" max="2045" width="8.57142857142857" style="38" customWidth="1"/>
    <col min="2046" max="2047" width="10" style="38" customWidth="1"/>
    <col min="2048" max="2048" width="3.57142857142857" style="38" customWidth="1"/>
    <col min="2049" max="2049" width="11.4285714285714" style="38" customWidth="1"/>
    <col min="2050" max="2291" width="9.14285714285714" style="38"/>
    <col min="2292" max="2292" width="2.57142857142857" style="38" customWidth="1"/>
    <col min="2293" max="2293" width="49" style="38" customWidth="1"/>
    <col min="2294" max="2296" width="10" style="38" customWidth="1"/>
    <col min="2297" max="2297" width="8.57142857142857" style="38" customWidth="1"/>
    <col min="2298" max="2300" width="10" style="38" customWidth="1"/>
    <col min="2301" max="2301" width="8.57142857142857" style="38" customWidth="1"/>
    <col min="2302" max="2303" width="10" style="38" customWidth="1"/>
    <col min="2304" max="2304" width="3.57142857142857" style="38" customWidth="1"/>
    <col min="2305" max="2305" width="11.4285714285714" style="38" customWidth="1"/>
    <col min="2306" max="2547" width="9.14285714285714" style="38"/>
    <col min="2548" max="2548" width="2.57142857142857" style="38" customWidth="1"/>
    <col min="2549" max="2549" width="49" style="38" customWidth="1"/>
    <col min="2550" max="2552" width="10" style="38" customWidth="1"/>
    <col min="2553" max="2553" width="8.57142857142857" style="38" customWidth="1"/>
    <col min="2554" max="2556" width="10" style="38" customWidth="1"/>
    <col min="2557" max="2557" width="8.57142857142857" style="38" customWidth="1"/>
    <col min="2558" max="2559" width="10" style="38" customWidth="1"/>
    <col min="2560" max="2560" width="3.57142857142857" style="38" customWidth="1"/>
    <col min="2561" max="2561" width="11.4285714285714" style="38" customWidth="1"/>
    <col min="2562" max="2803" width="9.14285714285714" style="38"/>
    <col min="2804" max="2804" width="2.57142857142857" style="38" customWidth="1"/>
    <col min="2805" max="2805" width="49" style="38" customWidth="1"/>
    <col min="2806" max="2808" width="10" style="38" customWidth="1"/>
    <col min="2809" max="2809" width="8.57142857142857" style="38" customWidth="1"/>
    <col min="2810" max="2812" width="10" style="38" customWidth="1"/>
    <col min="2813" max="2813" width="8.57142857142857" style="38" customWidth="1"/>
    <col min="2814" max="2815" width="10" style="38" customWidth="1"/>
    <col min="2816" max="2816" width="3.57142857142857" style="38" customWidth="1"/>
    <col min="2817" max="2817" width="11.4285714285714" style="38" customWidth="1"/>
    <col min="2818" max="3059" width="9.14285714285714" style="38"/>
    <col min="3060" max="3060" width="2.57142857142857" style="38" customWidth="1"/>
    <col min="3061" max="3061" width="49" style="38" customWidth="1"/>
    <col min="3062" max="3064" width="10" style="38" customWidth="1"/>
    <col min="3065" max="3065" width="8.57142857142857" style="38" customWidth="1"/>
    <col min="3066" max="3068" width="10" style="38" customWidth="1"/>
    <col min="3069" max="3069" width="8.57142857142857" style="38" customWidth="1"/>
    <col min="3070" max="3071" width="10" style="38" customWidth="1"/>
    <col min="3072" max="3072" width="3.57142857142857" style="38" customWidth="1"/>
    <col min="3073" max="3073" width="11.4285714285714" style="38" customWidth="1"/>
    <col min="3074" max="3315" width="9.14285714285714" style="38"/>
    <col min="3316" max="3316" width="2.57142857142857" style="38" customWidth="1"/>
    <col min="3317" max="3317" width="49" style="38" customWidth="1"/>
    <col min="3318" max="3320" width="10" style="38" customWidth="1"/>
    <col min="3321" max="3321" width="8.57142857142857" style="38" customWidth="1"/>
    <col min="3322" max="3324" width="10" style="38" customWidth="1"/>
    <col min="3325" max="3325" width="8.57142857142857" style="38" customWidth="1"/>
    <col min="3326" max="3327" width="10" style="38" customWidth="1"/>
    <col min="3328" max="3328" width="3.57142857142857" style="38" customWidth="1"/>
    <col min="3329" max="3329" width="11.4285714285714" style="38" customWidth="1"/>
    <col min="3330" max="3571" width="9.14285714285714" style="38"/>
    <col min="3572" max="3572" width="2.57142857142857" style="38" customWidth="1"/>
    <col min="3573" max="3573" width="49" style="38" customWidth="1"/>
    <col min="3574" max="3576" width="10" style="38" customWidth="1"/>
    <col min="3577" max="3577" width="8.57142857142857" style="38" customWidth="1"/>
    <col min="3578" max="3580" width="10" style="38" customWidth="1"/>
    <col min="3581" max="3581" width="8.57142857142857" style="38" customWidth="1"/>
    <col min="3582" max="3583" width="10" style="38" customWidth="1"/>
    <col min="3584" max="3584" width="3.57142857142857" style="38" customWidth="1"/>
    <col min="3585" max="3585" width="11.4285714285714" style="38" customWidth="1"/>
    <col min="3586" max="3827" width="9.14285714285714" style="38"/>
    <col min="3828" max="3828" width="2.57142857142857" style="38" customWidth="1"/>
    <col min="3829" max="3829" width="49" style="38" customWidth="1"/>
    <col min="3830" max="3832" width="10" style="38" customWidth="1"/>
    <col min="3833" max="3833" width="8.57142857142857" style="38" customWidth="1"/>
    <col min="3834" max="3836" width="10" style="38" customWidth="1"/>
    <col min="3837" max="3837" width="8.57142857142857" style="38" customWidth="1"/>
    <col min="3838" max="3839" width="10" style="38" customWidth="1"/>
    <col min="3840" max="3840" width="3.57142857142857" style="38" customWidth="1"/>
    <col min="3841" max="3841" width="11.4285714285714" style="38" customWidth="1"/>
    <col min="3842" max="4083" width="9.14285714285714" style="38"/>
    <col min="4084" max="4084" width="2.57142857142857" style="38" customWidth="1"/>
    <col min="4085" max="4085" width="49" style="38" customWidth="1"/>
    <col min="4086" max="4088" width="10" style="38" customWidth="1"/>
    <col min="4089" max="4089" width="8.57142857142857" style="38" customWidth="1"/>
    <col min="4090" max="4092" width="10" style="38" customWidth="1"/>
    <col min="4093" max="4093" width="8.57142857142857" style="38" customWidth="1"/>
    <col min="4094" max="4095" width="10" style="38" customWidth="1"/>
    <col min="4096" max="4096" width="3.57142857142857" style="38" customWidth="1"/>
    <col min="4097" max="4097" width="11.4285714285714" style="38" customWidth="1"/>
    <col min="4098" max="4339" width="9.14285714285714" style="38"/>
    <col min="4340" max="4340" width="2.57142857142857" style="38" customWidth="1"/>
    <col min="4341" max="4341" width="49" style="38" customWidth="1"/>
    <col min="4342" max="4344" width="10" style="38" customWidth="1"/>
    <col min="4345" max="4345" width="8.57142857142857" style="38" customWidth="1"/>
    <col min="4346" max="4348" width="10" style="38" customWidth="1"/>
    <col min="4349" max="4349" width="8.57142857142857" style="38" customWidth="1"/>
    <col min="4350" max="4351" width="10" style="38" customWidth="1"/>
    <col min="4352" max="4352" width="3.57142857142857" style="38" customWidth="1"/>
    <col min="4353" max="4353" width="11.4285714285714" style="38" customWidth="1"/>
    <col min="4354" max="4595" width="9.14285714285714" style="38"/>
    <col min="4596" max="4596" width="2.57142857142857" style="38" customWidth="1"/>
    <col min="4597" max="4597" width="49" style="38" customWidth="1"/>
    <col min="4598" max="4600" width="10" style="38" customWidth="1"/>
    <col min="4601" max="4601" width="8.57142857142857" style="38" customWidth="1"/>
    <col min="4602" max="4604" width="10" style="38" customWidth="1"/>
    <col min="4605" max="4605" width="8.57142857142857" style="38" customWidth="1"/>
    <col min="4606" max="4607" width="10" style="38" customWidth="1"/>
    <col min="4608" max="4608" width="3.57142857142857" style="38" customWidth="1"/>
    <col min="4609" max="4609" width="11.4285714285714" style="38" customWidth="1"/>
    <col min="4610" max="4851" width="9.14285714285714" style="38"/>
    <col min="4852" max="4852" width="2.57142857142857" style="38" customWidth="1"/>
    <col min="4853" max="4853" width="49" style="38" customWidth="1"/>
    <col min="4854" max="4856" width="10" style="38" customWidth="1"/>
    <col min="4857" max="4857" width="8.57142857142857" style="38" customWidth="1"/>
    <col min="4858" max="4860" width="10" style="38" customWidth="1"/>
    <col min="4861" max="4861" width="8.57142857142857" style="38" customWidth="1"/>
    <col min="4862" max="4863" width="10" style="38" customWidth="1"/>
    <col min="4864" max="4864" width="3.57142857142857" style="38" customWidth="1"/>
    <col min="4865" max="4865" width="11.4285714285714" style="38" customWidth="1"/>
    <col min="4866" max="5107" width="9.14285714285714" style="38"/>
    <col min="5108" max="5108" width="2.57142857142857" style="38" customWidth="1"/>
    <col min="5109" max="5109" width="49" style="38" customWidth="1"/>
    <col min="5110" max="5112" width="10" style="38" customWidth="1"/>
    <col min="5113" max="5113" width="8.57142857142857" style="38" customWidth="1"/>
    <col min="5114" max="5116" width="10" style="38" customWidth="1"/>
    <col min="5117" max="5117" width="8.57142857142857" style="38" customWidth="1"/>
    <col min="5118" max="5119" width="10" style="38" customWidth="1"/>
    <col min="5120" max="5120" width="3.57142857142857" style="38" customWidth="1"/>
    <col min="5121" max="5121" width="11.4285714285714" style="38" customWidth="1"/>
    <col min="5122" max="5363" width="9.14285714285714" style="38"/>
    <col min="5364" max="5364" width="2.57142857142857" style="38" customWidth="1"/>
    <col min="5365" max="5365" width="49" style="38" customWidth="1"/>
    <col min="5366" max="5368" width="10" style="38" customWidth="1"/>
    <col min="5369" max="5369" width="8.57142857142857" style="38" customWidth="1"/>
    <col min="5370" max="5372" width="10" style="38" customWidth="1"/>
    <col min="5373" max="5373" width="8.57142857142857" style="38" customWidth="1"/>
    <col min="5374" max="5375" width="10" style="38" customWidth="1"/>
    <col min="5376" max="5376" width="3.57142857142857" style="38" customWidth="1"/>
    <col min="5377" max="5377" width="11.4285714285714" style="38" customWidth="1"/>
    <col min="5378" max="5619" width="9.14285714285714" style="38"/>
    <col min="5620" max="5620" width="2.57142857142857" style="38" customWidth="1"/>
    <col min="5621" max="5621" width="49" style="38" customWidth="1"/>
    <col min="5622" max="5624" width="10" style="38" customWidth="1"/>
    <col min="5625" max="5625" width="8.57142857142857" style="38" customWidth="1"/>
    <col min="5626" max="5628" width="10" style="38" customWidth="1"/>
    <col min="5629" max="5629" width="8.57142857142857" style="38" customWidth="1"/>
    <col min="5630" max="5631" width="10" style="38" customWidth="1"/>
    <col min="5632" max="5632" width="3.57142857142857" style="38" customWidth="1"/>
    <col min="5633" max="5633" width="11.4285714285714" style="38" customWidth="1"/>
    <col min="5634" max="5875" width="9.14285714285714" style="38"/>
    <col min="5876" max="5876" width="2.57142857142857" style="38" customWidth="1"/>
    <col min="5877" max="5877" width="49" style="38" customWidth="1"/>
    <col min="5878" max="5880" width="10" style="38" customWidth="1"/>
    <col min="5881" max="5881" width="8.57142857142857" style="38" customWidth="1"/>
    <col min="5882" max="5884" width="10" style="38" customWidth="1"/>
    <col min="5885" max="5885" width="8.57142857142857" style="38" customWidth="1"/>
    <col min="5886" max="5887" width="10" style="38" customWidth="1"/>
    <col min="5888" max="5888" width="3.57142857142857" style="38" customWidth="1"/>
    <col min="5889" max="5889" width="11.4285714285714" style="38" customWidth="1"/>
    <col min="5890" max="6131" width="9.14285714285714" style="38"/>
    <col min="6132" max="6132" width="2.57142857142857" style="38" customWidth="1"/>
    <col min="6133" max="6133" width="49" style="38" customWidth="1"/>
    <col min="6134" max="6136" width="10" style="38" customWidth="1"/>
    <col min="6137" max="6137" width="8.57142857142857" style="38" customWidth="1"/>
    <col min="6138" max="6140" width="10" style="38" customWidth="1"/>
    <col min="6141" max="6141" width="8.57142857142857" style="38" customWidth="1"/>
    <col min="6142" max="6143" width="10" style="38" customWidth="1"/>
    <col min="6144" max="6144" width="3.57142857142857" style="38" customWidth="1"/>
    <col min="6145" max="6145" width="11.4285714285714" style="38" customWidth="1"/>
    <col min="6146" max="6387" width="9.14285714285714" style="38"/>
    <col min="6388" max="6388" width="2.57142857142857" style="38" customWidth="1"/>
    <col min="6389" max="6389" width="49" style="38" customWidth="1"/>
    <col min="6390" max="6392" width="10" style="38" customWidth="1"/>
    <col min="6393" max="6393" width="8.57142857142857" style="38" customWidth="1"/>
    <col min="6394" max="6396" width="10" style="38" customWidth="1"/>
    <col min="6397" max="6397" width="8.57142857142857" style="38" customWidth="1"/>
    <col min="6398" max="6399" width="10" style="38" customWidth="1"/>
    <col min="6400" max="6400" width="3.57142857142857" style="38" customWidth="1"/>
    <col min="6401" max="6401" width="11.4285714285714" style="38" customWidth="1"/>
    <col min="6402" max="6643" width="9.14285714285714" style="38"/>
    <col min="6644" max="6644" width="2.57142857142857" style="38" customWidth="1"/>
    <col min="6645" max="6645" width="49" style="38" customWidth="1"/>
    <col min="6646" max="6648" width="10" style="38" customWidth="1"/>
    <col min="6649" max="6649" width="8.57142857142857" style="38" customWidth="1"/>
    <col min="6650" max="6652" width="10" style="38" customWidth="1"/>
    <col min="6653" max="6653" width="8.57142857142857" style="38" customWidth="1"/>
    <col min="6654" max="6655" width="10" style="38" customWidth="1"/>
    <col min="6656" max="6656" width="3.57142857142857" style="38" customWidth="1"/>
    <col min="6657" max="6657" width="11.4285714285714" style="38" customWidth="1"/>
    <col min="6658" max="6899" width="9.14285714285714" style="38"/>
    <col min="6900" max="6900" width="2.57142857142857" style="38" customWidth="1"/>
    <col min="6901" max="6901" width="49" style="38" customWidth="1"/>
    <col min="6902" max="6904" width="10" style="38" customWidth="1"/>
    <col min="6905" max="6905" width="8.57142857142857" style="38" customWidth="1"/>
    <col min="6906" max="6908" width="10" style="38" customWidth="1"/>
    <col min="6909" max="6909" width="8.57142857142857" style="38" customWidth="1"/>
    <col min="6910" max="6911" width="10" style="38" customWidth="1"/>
    <col min="6912" max="6912" width="3.57142857142857" style="38" customWidth="1"/>
    <col min="6913" max="6913" width="11.4285714285714" style="38" customWidth="1"/>
    <col min="6914" max="7155" width="9.14285714285714" style="38"/>
    <col min="7156" max="7156" width="2.57142857142857" style="38" customWidth="1"/>
    <col min="7157" max="7157" width="49" style="38" customWidth="1"/>
    <col min="7158" max="7160" width="10" style="38" customWidth="1"/>
    <col min="7161" max="7161" width="8.57142857142857" style="38" customWidth="1"/>
    <col min="7162" max="7164" width="10" style="38" customWidth="1"/>
    <col min="7165" max="7165" width="8.57142857142857" style="38" customWidth="1"/>
    <col min="7166" max="7167" width="10" style="38" customWidth="1"/>
    <col min="7168" max="7168" width="3.57142857142857" style="38" customWidth="1"/>
    <col min="7169" max="7169" width="11.4285714285714" style="38" customWidth="1"/>
    <col min="7170" max="7411" width="9.14285714285714" style="38"/>
    <col min="7412" max="7412" width="2.57142857142857" style="38" customWidth="1"/>
    <col min="7413" max="7413" width="49" style="38" customWidth="1"/>
    <col min="7414" max="7416" width="10" style="38" customWidth="1"/>
    <col min="7417" max="7417" width="8.57142857142857" style="38" customWidth="1"/>
    <col min="7418" max="7420" width="10" style="38" customWidth="1"/>
    <col min="7421" max="7421" width="8.57142857142857" style="38" customWidth="1"/>
    <col min="7422" max="7423" width="10" style="38" customWidth="1"/>
    <col min="7424" max="7424" width="3.57142857142857" style="38" customWidth="1"/>
    <col min="7425" max="7425" width="11.4285714285714" style="38" customWidth="1"/>
    <col min="7426" max="7667" width="9.14285714285714" style="38"/>
    <col min="7668" max="7668" width="2.57142857142857" style="38" customWidth="1"/>
    <col min="7669" max="7669" width="49" style="38" customWidth="1"/>
    <col min="7670" max="7672" width="10" style="38" customWidth="1"/>
    <col min="7673" max="7673" width="8.57142857142857" style="38" customWidth="1"/>
    <col min="7674" max="7676" width="10" style="38" customWidth="1"/>
    <col min="7677" max="7677" width="8.57142857142857" style="38" customWidth="1"/>
    <col min="7678" max="7679" width="10" style="38" customWidth="1"/>
    <col min="7680" max="7680" width="3.57142857142857" style="38" customWidth="1"/>
    <col min="7681" max="7681" width="11.4285714285714" style="38" customWidth="1"/>
    <col min="7682" max="7923" width="9.14285714285714" style="38"/>
    <col min="7924" max="7924" width="2.57142857142857" style="38" customWidth="1"/>
    <col min="7925" max="7925" width="49" style="38" customWidth="1"/>
    <col min="7926" max="7928" width="10" style="38" customWidth="1"/>
    <col min="7929" max="7929" width="8.57142857142857" style="38" customWidth="1"/>
    <col min="7930" max="7932" width="10" style="38" customWidth="1"/>
    <col min="7933" max="7933" width="8.57142857142857" style="38" customWidth="1"/>
    <col min="7934" max="7935" width="10" style="38" customWidth="1"/>
    <col min="7936" max="7936" width="3.57142857142857" style="38" customWidth="1"/>
    <col min="7937" max="7937" width="11.4285714285714" style="38" customWidth="1"/>
    <col min="7938" max="8179" width="9.14285714285714" style="38"/>
    <col min="8180" max="8180" width="2.57142857142857" style="38" customWidth="1"/>
    <col min="8181" max="8181" width="49" style="38" customWidth="1"/>
    <col min="8182" max="8184" width="10" style="38" customWidth="1"/>
    <col min="8185" max="8185" width="8.57142857142857" style="38" customWidth="1"/>
    <col min="8186" max="8188" width="10" style="38" customWidth="1"/>
    <col min="8189" max="8189" width="8.57142857142857" style="38" customWidth="1"/>
    <col min="8190" max="8191" width="10" style="38" customWidth="1"/>
    <col min="8192" max="8192" width="3.57142857142857" style="38" customWidth="1"/>
    <col min="8193" max="8193" width="11.4285714285714" style="38" customWidth="1"/>
    <col min="8194" max="8435" width="9.14285714285714" style="38"/>
    <col min="8436" max="8436" width="2.57142857142857" style="38" customWidth="1"/>
    <col min="8437" max="8437" width="49" style="38" customWidth="1"/>
    <col min="8438" max="8440" width="10" style="38" customWidth="1"/>
    <col min="8441" max="8441" width="8.57142857142857" style="38" customWidth="1"/>
    <col min="8442" max="8444" width="10" style="38" customWidth="1"/>
    <col min="8445" max="8445" width="8.57142857142857" style="38" customWidth="1"/>
    <col min="8446" max="8447" width="10" style="38" customWidth="1"/>
    <col min="8448" max="8448" width="3.57142857142857" style="38" customWidth="1"/>
    <col min="8449" max="8449" width="11.4285714285714" style="38" customWidth="1"/>
    <col min="8450" max="8691" width="9.14285714285714" style="38"/>
    <col min="8692" max="8692" width="2.57142857142857" style="38" customWidth="1"/>
    <col min="8693" max="8693" width="49" style="38" customWidth="1"/>
    <col min="8694" max="8696" width="10" style="38" customWidth="1"/>
    <col min="8697" max="8697" width="8.57142857142857" style="38" customWidth="1"/>
    <col min="8698" max="8700" width="10" style="38" customWidth="1"/>
    <col min="8701" max="8701" width="8.57142857142857" style="38" customWidth="1"/>
    <col min="8702" max="8703" width="10" style="38" customWidth="1"/>
    <col min="8704" max="8704" width="3.57142857142857" style="38" customWidth="1"/>
    <col min="8705" max="8705" width="11.4285714285714" style="38" customWidth="1"/>
    <col min="8706" max="8947" width="9.14285714285714" style="38"/>
    <col min="8948" max="8948" width="2.57142857142857" style="38" customWidth="1"/>
    <col min="8949" max="8949" width="49" style="38" customWidth="1"/>
    <col min="8950" max="8952" width="10" style="38" customWidth="1"/>
    <col min="8953" max="8953" width="8.57142857142857" style="38" customWidth="1"/>
    <col min="8954" max="8956" width="10" style="38" customWidth="1"/>
    <col min="8957" max="8957" width="8.57142857142857" style="38" customWidth="1"/>
    <col min="8958" max="8959" width="10" style="38" customWidth="1"/>
    <col min="8960" max="8960" width="3.57142857142857" style="38" customWidth="1"/>
    <col min="8961" max="8961" width="11.4285714285714" style="38" customWidth="1"/>
    <col min="8962" max="9203" width="9.14285714285714" style="38"/>
    <col min="9204" max="9204" width="2.57142857142857" style="38" customWidth="1"/>
    <col min="9205" max="9205" width="49" style="38" customWidth="1"/>
    <col min="9206" max="9208" width="10" style="38" customWidth="1"/>
    <col min="9209" max="9209" width="8.57142857142857" style="38" customWidth="1"/>
    <col min="9210" max="9212" width="10" style="38" customWidth="1"/>
    <col min="9213" max="9213" width="8.57142857142857" style="38" customWidth="1"/>
    <col min="9214" max="9215" width="10" style="38" customWidth="1"/>
    <col min="9216" max="9216" width="3.57142857142857" style="38" customWidth="1"/>
    <col min="9217" max="9217" width="11.4285714285714" style="38" customWidth="1"/>
    <col min="9218" max="9459" width="9.14285714285714" style="38"/>
    <col min="9460" max="9460" width="2.57142857142857" style="38" customWidth="1"/>
    <col min="9461" max="9461" width="49" style="38" customWidth="1"/>
    <col min="9462" max="9464" width="10" style="38" customWidth="1"/>
    <col min="9465" max="9465" width="8.57142857142857" style="38" customWidth="1"/>
    <col min="9466" max="9468" width="10" style="38" customWidth="1"/>
    <col min="9469" max="9469" width="8.57142857142857" style="38" customWidth="1"/>
    <col min="9470" max="9471" width="10" style="38" customWidth="1"/>
    <col min="9472" max="9472" width="3.57142857142857" style="38" customWidth="1"/>
    <col min="9473" max="9473" width="11.4285714285714" style="38" customWidth="1"/>
    <col min="9474" max="9715" width="9.14285714285714" style="38"/>
    <col min="9716" max="9716" width="2.57142857142857" style="38" customWidth="1"/>
    <col min="9717" max="9717" width="49" style="38" customWidth="1"/>
    <col min="9718" max="9720" width="10" style="38" customWidth="1"/>
    <col min="9721" max="9721" width="8.57142857142857" style="38" customWidth="1"/>
    <col min="9722" max="9724" width="10" style="38" customWidth="1"/>
    <col min="9725" max="9725" width="8.57142857142857" style="38" customWidth="1"/>
    <col min="9726" max="9727" width="10" style="38" customWidth="1"/>
    <col min="9728" max="9728" width="3.57142857142857" style="38" customWidth="1"/>
    <col min="9729" max="9729" width="11.4285714285714" style="38" customWidth="1"/>
    <col min="9730" max="9971" width="9.14285714285714" style="38"/>
    <col min="9972" max="9972" width="2.57142857142857" style="38" customWidth="1"/>
    <col min="9973" max="9973" width="49" style="38" customWidth="1"/>
    <col min="9974" max="9976" width="10" style="38" customWidth="1"/>
    <col min="9977" max="9977" width="8.57142857142857" style="38" customWidth="1"/>
    <col min="9978" max="9980" width="10" style="38" customWidth="1"/>
    <col min="9981" max="9981" width="8.57142857142857" style="38" customWidth="1"/>
    <col min="9982" max="9983" width="10" style="38" customWidth="1"/>
    <col min="9984" max="9984" width="3.57142857142857" style="38" customWidth="1"/>
    <col min="9985" max="9985" width="11.4285714285714" style="38" customWidth="1"/>
    <col min="9986" max="10227" width="9.14285714285714" style="38"/>
    <col min="10228" max="10228" width="2.57142857142857" style="38" customWidth="1"/>
    <col min="10229" max="10229" width="49" style="38" customWidth="1"/>
    <col min="10230" max="10232" width="10" style="38" customWidth="1"/>
    <col min="10233" max="10233" width="8.57142857142857" style="38" customWidth="1"/>
    <col min="10234" max="10236" width="10" style="38" customWidth="1"/>
    <col min="10237" max="10237" width="8.57142857142857" style="38" customWidth="1"/>
    <col min="10238" max="10239" width="10" style="38" customWidth="1"/>
    <col min="10240" max="10240" width="3.57142857142857" style="38" customWidth="1"/>
    <col min="10241" max="10241" width="11.4285714285714" style="38" customWidth="1"/>
    <col min="10242" max="10483" width="9.14285714285714" style="38"/>
    <col min="10484" max="10484" width="2.57142857142857" style="38" customWidth="1"/>
    <col min="10485" max="10485" width="49" style="38" customWidth="1"/>
    <col min="10486" max="10488" width="10" style="38" customWidth="1"/>
    <col min="10489" max="10489" width="8.57142857142857" style="38" customWidth="1"/>
    <col min="10490" max="10492" width="10" style="38" customWidth="1"/>
    <col min="10493" max="10493" width="8.57142857142857" style="38" customWidth="1"/>
    <col min="10494" max="10495" width="10" style="38" customWidth="1"/>
    <col min="10496" max="10496" width="3.57142857142857" style="38" customWidth="1"/>
    <col min="10497" max="10497" width="11.4285714285714" style="38" customWidth="1"/>
    <col min="10498" max="10739" width="9.14285714285714" style="38"/>
    <col min="10740" max="10740" width="2.57142857142857" style="38" customWidth="1"/>
    <col min="10741" max="10741" width="49" style="38" customWidth="1"/>
    <col min="10742" max="10744" width="10" style="38" customWidth="1"/>
    <col min="10745" max="10745" width="8.57142857142857" style="38" customWidth="1"/>
    <col min="10746" max="10748" width="10" style="38" customWidth="1"/>
    <col min="10749" max="10749" width="8.57142857142857" style="38" customWidth="1"/>
    <col min="10750" max="10751" width="10" style="38" customWidth="1"/>
    <col min="10752" max="10752" width="3.57142857142857" style="38" customWidth="1"/>
    <col min="10753" max="10753" width="11.4285714285714" style="38" customWidth="1"/>
    <col min="10754" max="10995" width="9.14285714285714" style="38"/>
    <col min="10996" max="10996" width="2.57142857142857" style="38" customWidth="1"/>
    <col min="10997" max="10997" width="49" style="38" customWidth="1"/>
    <col min="10998" max="11000" width="10" style="38" customWidth="1"/>
    <col min="11001" max="11001" width="8.57142857142857" style="38" customWidth="1"/>
    <col min="11002" max="11004" width="10" style="38" customWidth="1"/>
    <col min="11005" max="11005" width="8.57142857142857" style="38" customWidth="1"/>
    <col min="11006" max="11007" width="10" style="38" customWidth="1"/>
    <col min="11008" max="11008" width="3.57142857142857" style="38" customWidth="1"/>
    <col min="11009" max="11009" width="11.4285714285714" style="38" customWidth="1"/>
    <col min="11010" max="11251" width="9.14285714285714" style="38"/>
    <col min="11252" max="11252" width="2.57142857142857" style="38" customWidth="1"/>
    <col min="11253" max="11253" width="49" style="38" customWidth="1"/>
    <col min="11254" max="11256" width="10" style="38" customWidth="1"/>
    <col min="11257" max="11257" width="8.57142857142857" style="38" customWidth="1"/>
    <col min="11258" max="11260" width="10" style="38" customWidth="1"/>
    <col min="11261" max="11261" width="8.57142857142857" style="38" customWidth="1"/>
    <col min="11262" max="11263" width="10" style="38" customWidth="1"/>
    <col min="11264" max="11264" width="3.57142857142857" style="38" customWidth="1"/>
    <col min="11265" max="11265" width="11.4285714285714" style="38" customWidth="1"/>
    <col min="11266" max="11507" width="9.14285714285714" style="38"/>
    <col min="11508" max="11508" width="2.57142857142857" style="38" customWidth="1"/>
    <col min="11509" max="11509" width="49" style="38" customWidth="1"/>
    <col min="11510" max="11512" width="10" style="38" customWidth="1"/>
    <col min="11513" max="11513" width="8.57142857142857" style="38" customWidth="1"/>
    <col min="11514" max="11516" width="10" style="38" customWidth="1"/>
    <col min="11517" max="11517" width="8.57142857142857" style="38" customWidth="1"/>
    <col min="11518" max="11519" width="10" style="38" customWidth="1"/>
    <col min="11520" max="11520" width="3.57142857142857" style="38" customWidth="1"/>
    <col min="11521" max="11521" width="11.4285714285714" style="38" customWidth="1"/>
    <col min="11522" max="11763" width="9.14285714285714" style="38"/>
    <col min="11764" max="11764" width="2.57142857142857" style="38" customWidth="1"/>
    <col min="11765" max="11765" width="49" style="38" customWidth="1"/>
    <col min="11766" max="11768" width="10" style="38" customWidth="1"/>
    <col min="11769" max="11769" width="8.57142857142857" style="38" customWidth="1"/>
    <col min="11770" max="11772" width="10" style="38" customWidth="1"/>
    <col min="11773" max="11773" width="8.57142857142857" style="38" customWidth="1"/>
    <col min="11774" max="11775" width="10" style="38" customWidth="1"/>
    <col min="11776" max="11776" width="3.57142857142857" style="38" customWidth="1"/>
    <col min="11777" max="11777" width="11.4285714285714" style="38" customWidth="1"/>
    <col min="11778" max="12019" width="9.14285714285714" style="38"/>
    <col min="12020" max="12020" width="2.57142857142857" style="38" customWidth="1"/>
    <col min="12021" max="12021" width="49" style="38" customWidth="1"/>
    <col min="12022" max="12024" width="10" style="38" customWidth="1"/>
    <col min="12025" max="12025" width="8.57142857142857" style="38" customWidth="1"/>
    <col min="12026" max="12028" width="10" style="38" customWidth="1"/>
    <col min="12029" max="12029" width="8.57142857142857" style="38" customWidth="1"/>
    <col min="12030" max="12031" width="10" style="38" customWidth="1"/>
    <col min="12032" max="12032" width="3.57142857142857" style="38" customWidth="1"/>
    <col min="12033" max="12033" width="11.4285714285714" style="38" customWidth="1"/>
    <col min="12034" max="12275" width="9.14285714285714" style="38"/>
    <col min="12276" max="12276" width="2.57142857142857" style="38" customWidth="1"/>
    <col min="12277" max="12277" width="49" style="38" customWidth="1"/>
    <col min="12278" max="12280" width="10" style="38" customWidth="1"/>
    <col min="12281" max="12281" width="8.57142857142857" style="38" customWidth="1"/>
    <col min="12282" max="12284" width="10" style="38" customWidth="1"/>
    <col min="12285" max="12285" width="8.57142857142857" style="38" customWidth="1"/>
    <col min="12286" max="12287" width="10" style="38" customWidth="1"/>
    <col min="12288" max="12288" width="3.57142857142857" style="38" customWidth="1"/>
    <col min="12289" max="12289" width="11.4285714285714" style="38" customWidth="1"/>
    <col min="12290" max="12531" width="9.14285714285714" style="38"/>
    <col min="12532" max="12532" width="2.57142857142857" style="38" customWidth="1"/>
    <col min="12533" max="12533" width="49" style="38" customWidth="1"/>
    <col min="12534" max="12536" width="10" style="38" customWidth="1"/>
    <col min="12537" max="12537" width="8.57142857142857" style="38" customWidth="1"/>
    <col min="12538" max="12540" width="10" style="38" customWidth="1"/>
    <col min="12541" max="12541" width="8.57142857142857" style="38" customWidth="1"/>
    <col min="12542" max="12543" width="10" style="38" customWidth="1"/>
    <col min="12544" max="12544" width="3.57142857142857" style="38" customWidth="1"/>
    <col min="12545" max="12545" width="11.4285714285714" style="38" customWidth="1"/>
    <col min="12546" max="12787" width="9.14285714285714" style="38"/>
    <col min="12788" max="12788" width="2.57142857142857" style="38" customWidth="1"/>
    <col min="12789" max="12789" width="49" style="38" customWidth="1"/>
    <col min="12790" max="12792" width="10" style="38" customWidth="1"/>
    <col min="12793" max="12793" width="8.57142857142857" style="38" customWidth="1"/>
    <col min="12794" max="12796" width="10" style="38" customWidth="1"/>
    <col min="12797" max="12797" width="8.57142857142857" style="38" customWidth="1"/>
    <col min="12798" max="12799" width="10" style="38" customWidth="1"/>
    <col min="12800" max="12800" width="3.57142857142857" style="38" customWidth="1"/>
    <col min="12801" max="12801" width="11.4285714285714" style="38" customWidth="1"/>
    <col min="12802" max="13043" width="9.14285714285714" style="38"/>
    <col min="13044" max="13044" width="2.57142857142857" style="38" customWidth="1"/>
    <col min="13045" max="13045" width="49" style="38" customWidth="1"/>
    <col min="13046" max="13048" width="10" style="38" customWidth="1"/>
    <col min="13049" max="13049" width="8.57142857142857" style="38" customWidth="1"/>
    <col min="13050" max="13052" width="10" style="38" customWidth="1"/>
    <col min="13053" max="13053" width="8.57142857142857" style="38" customWidth="1"/>
    <col min="13054" max="13055" width="10" style="38" customWidth="1"/>
    <col min="13056" max="13056" width="3.57142857142857" style="38" customWidth="1"/>
    <col min="13057" max="13057" width="11.4285714285714" style="38" customWidth="1"/>
    <col min="13058" max="13299" width="9.14285714285714" style="38"/>
    <col min="13300" max="13300" width="2.57142857142857" style="38" customWidth="1"/>
    <col min="13301" max="13301" width="49" style="38" customWidth="1"/>
    <col min="13302" max="13304" width="10" style="38" customWidth="1"/>
    <col min="13305" max="13305" width="8.57142857142857" style="38" customWidth="1"/>
    <col min="13306" max="13308" width="10" style="38" customWidth="1"/>
    <col min="13309" max="13309" width="8.57142857142857" style="38" customWidth="1"/>
    <col min="13310" max="13311" width="10" style="38" customWidth="1"/>
    <col min="13312" max="13312" width="3.57142857142857" style="38" customWidth="1"/>
    <col min="13313" max="13313" width="11.4285714285714" style="38" customWidth="1"/>
    <col min="13314" max="13555" width="9.14285714285714" style="38"/>
    <col min="13556" max="13556" width="2.57142857142857" style="38" customWidth="1"/>
    <col min="13557" max="13557" width="49" style="38" customWidth="1"/>
    <col min="13558" max="13560" width="10" style="38" customWidth="1"/>
    <col min="13561" max="13561" width="8.57142857142857" style="38" customWidth="1"/>
    <col min="13562" max="13564" width="10" style="38" customWidth="1"/>
    <col min="13565" max="13565" width="8.57142857142857" style="38" customWidth="1"/>
    <col min="13566" max="13567" width="10" style="38" customWidth="1"/>
    <col min="13568" max="13568" width="3.57142857142857" style="38" customWidth="1"/>
    <col min="13569" max="13569" width="11.4285714285714" style="38" customWidth="1"/>
    <col min="13570" max="13811" width="9.14285714285714" style="38"/>
    <col min="13812" max="13812" width="2.57142857142857" style="38" customWidth="1"/>
    <col min="13813" max="13813" width="49" style="38" customWidth="1"/>
    <col min="13814" max="13816" width="10" style="38" customWidth="1"/>
    <col min="13817" max="13817" width="8.57142857142857" style="38" customWidth="1"/>
    <col min="13818" max="13820" width="10" style="38" customWidth="1"/>
    <col min="13821" max="13821" width="8.57142857142857" style="38" customWidth="1"/>
    <col min="13822" max="13823" width="10" style="38" customWidth="1"/>
    <col min="13824" max="13824" width="3.57142857142857" style="38" customWidth="1"/>
    <col min="13825" max="13825" width="11.4285714285714" style="38" customWidth="1"/>
    <col min="13826" max="14067" width="9.14285714285714" style="38"/>
    <col min="14068" max="14068" width="2.57142857142857" style="38" customWidth="1"/>
    <col min="14069" max="14069" width="49" style="38" customWidth="1"/>
    <col min="14070" max="14072" width="10" style="38" customWidth="1"/>
    <col min="14073" max="14073" width="8.57142857142857" style="38" customWidth="1"/>
    <col min="14074" max="14076" width="10" style="38" customWidth="1"/>
    <col min="14077" max="14077" width="8.57142857142857" style="38" customWidth="1"/>
    <col min="14078" max="14079" width="10" style="38" customWidth="1"/>
    <col min="14080" max="14080" width="3.57142857142857" style="38" customWidth="1"/>
    <col min="14081" max="14081" width="11.4285714285714" style="38" customWidth="1"/>
    <col min="14082" max="14323" width="9.14285714285714" style="38"/>
    <col min="14324" max="14324" width="2.57142857142857" style="38" customWidth="1"/>
    <col min="14325" max="14325" width="49" style="38" customWidth="1"/>
    <col min="14326" max="14328" width="10" style="38" customWidth="1"/>
    <col min="14329" max="14329" width="8.57142857142857" style="38" customWidth="1"/>
    <col min="14330" max="14332" width="10" style="38" customWidth="1"/>
    <col min="14333" max="14333" width="8.57142857142857" style="38" customWidth="1"/>
    <col min="14334" max="14335" width="10" style="38" customWidth="1"/>
    <col min="14336" max="14336" width="3.57142857142857" style="38" customWidth="1"/>
    <col min="14337" max="14337" width="11.4285714285714" style="38" customWidth="1"/>
    <col min="14338" max="14579" width="9.14285714285714" style="38"/>
    <col min="14580" max="14580" width="2.57142857142857" style="38" customWidth="1"/>
    <col min="14581" max="14581" width="49" style="38" customWidth="1"/>
    <col min="14582" max="14584" width="10" style="38" customWidth="1"/>
    <col min="14585" max="14585" width="8.57142857142857" style="38" customWidth="1"/>
    <col min="14586" max="14588" width="10" style="38" customWidth="1"/>
    <col min="14589" max="14589" width="8.57142857142857" style="38" customWidth="1"/>
    <col min="14590" max="14591" width="10" style="38" customWidth="1"/>
    <col min="14592" max="14592" width="3.57142857142857" style="38" customWidth="1"/>
    <col min="14593" max="14593" width="11.4285714285714" style="38" customWidth="1"/>
    <col min="14594" max="14835" width="9.14285714285714" style="38"/>
    <col min="14836" max="14836" width="2.57142857142857" style="38" customWidth="1"/>
    <col min="14837" max="14837" width="49" style="38" customWidth="1"/>
    <col min="14838" max="14840" width="10" style="38" customWidth="1"/>
    <col min="14841" max="14841" width="8.57142857142857" style="38" customWidth="1"/>
    <col min="14842" max="14844" width="10" style="38" customWidth="1"/>
    <col min="14845" max="14845" width="8.57142857142857" style="38" customWidth="1"/>
    <col min="14846" max="14847" width="10" style="38" customWidth="1"/>
    <col min="14848" max="14848" width="3.57142857142857" style="38" customWidth="1"/>
    <col min="14849" max="14849" width="11.4285714285714" style="38" customWidth="1"/>
    <col min="14850" max="15091" width="9.14285714285714" style="38"/>
    <col min="15092" max="15092" width="2.57142857142857" style="38" customWidth="1"/>
    <col min="15093" max="15093" width="49" style="38" customWidth="1"/>
    <col min="15094" max="15096" width="10" style="38" customWidth="1"/>
    <col min="15097" max="15097" width="8.57142857142857" style="38" customWidth="1"/>
    <col min="15098" max="15100" width="10" style="38" customWidth="1"/>
    <col min="15101" max="15101" width="8.57142857142857" style="38" customWidth="1"/>
    <col min="15102" max="15103" width="10" style="38" customWidth="1"/>
    <col min="15104" max="15104" width="3.57142857142857" style="38" customWidth="1"/>
    <col min="15105" max="15105" width="11.4285714285714" style="38" customWidth="1"/>
    <col min="15106" max="15347" width="9.14285714285714" style="38"/>
    <col min="15348" max="15348" width="2.57142857142857" style="38" customWidth="1"/>
    <col min="15349" max="15349" width="49" style="38" customWidth="1"/>
    <col min="15350" max="15352" width="10" style="38" customWidth="1"/>
    <col min="15353" max="15353" width="8.57142857142857" style="38" customWidth="1"/>
    <col min="15354" max="15356" width="10" style="38" customWidth="1"/>
    <col min="15357" max="15357" width="8.57142857142857" style="38" customWidth="1"/>
    <col min="15358" max="15359" width="10" style="38" customWidth="1"/>
    <col min="15360" max="15360" width="3.57142857142857" style="38" customWidth="1"/>
    <col min="15361" max="15361" width="11.4285714285714" style="38" customWidth="1"/>
    <col min="15362" max="15603" width="9.14285714285714" style="38"/>
    <col min="15604" max="15604" width="2.57142857142857" style="38" customWidth="1"/>
    <col min="15605" max="15605" width="49" style="38" customWidth="1"/>
    <col min="15606" max="15608" width="10" style="38" customWidth="1"/>
    <col min="15609" max="15609" width="8.57142857142857" style="38" customWidth="1"/>
    <col min="15610" max="15612" width="10" style="38" customWidth="1"/>
    <col min="15613" max="15613" width="8.57142857142857" style="38" customWidth="1"/>
    <col min="15614" max="15615" width="10" style="38" customWidth="1"/>
    <col min="15616" max="15616" width="3.57142857142857" style="38" customWidth="1"/>
    <col min="15617" max="15617" width="11.4285714285714" style="38" customWidth="1"/>
    <col min="15618" max="15859" width="9.14285714285714" style="38"/>
    <col min="15860" max="15860" width="2.57142857142857" style="38" customWidth="1"/>
    <col min="15861" max="15861" width="49" style="38" customWidth="1"/>
    <col min="15862" max="15864" width="10" style="38" customWidth="1"/>
    <col min="15865" max="15865" width="8.57142857142857" style="38" customWidth="1"/>
    <col min="15866" max="15868" width="10" style="38" customWidth="1"/>
    <col min="15869" max="15869" width="8.57142857142857" style="38" customWidth="1"/>
    <col min="15870" max="15871" width="10" style="38" customWidth="1"/>
    <col min="15872" max="15872" width="3.57142857142857" style="38" customWidth="1"/>
    <col min="15873" max="15873" width="11.4285714285714" style="38" customWidth="1"/>
    <col min="15874" max="16115" width="9.14285714285714" style="38"/>
    <col min="16116" max="16116" width="2.57142857142857" style="38" customWidth="1"/>
    <col min="16117" max="16117" width="49" style="38" customWidth="1"/>
    <col min="16118" max="16120" width="10" style="38" customWidth="1"/>
    <col min="16121" max="16121" width="8.57142857142857" style="38" customWidth="1"/>
    <col min="16122" max="16124" width="10" style="38" customWidth="1"/>
    <col min="16125" max="16125" width="8.57142857142857" style="38" customWidth="1"/>
    <col min="16126" max="16127" width="10" style="38" customWidth="1"/>
    <col min="16128" max="16128" width="3.57142857142857" style="38" customWidth="1"/>
    <col min="16129" max="16129" width="11.4285714285714" style="38" customWidth="1"/>
    <col min="16130" max="16384" width="9.14285714285714" style="38"/>
  </cols>
  <sheetData>
    <row r="1" spans="2:18" ht="18.75" customHeight="1">
      <c r="B1" s="36" t="s">
        <v>22</v>
      </c>
      <c r="C1" s="36"/>
      <c r="D1" s="36"/>
      <c r="E1" s="36"/>
      <c r="F1" s="36"/>
      <c r="G1" s="36"/>
      <c r="H1" s="36"/>
      <c r="I1" s="36"/>
      <c r="J1" s="37"/>
      <c r="K1" s="37"/>
      <c r="L1" s="37"/>
      <c r="N1" s="35"/>
      <c r="O1" s="35"/>
      <c r="P1" s="35"/>
      <c r="Q1" s="35"/>
      <c r="R1" s="37"/>
    </row>
    <row r="2" spans="2:12" ht="12.75">
      <c r="B2" s="37"/>
      <c r="C2" s="37"/>
      <c r="D2" s="39"/>
      <c r="E2" s="37"/>
      <c r="F2" s="37"/>
      <c r="G2" s="37"/>
      <c r="H2" s="40"/>
      <c r="I2" s="37"/>
      <c r="J2" s="39"/>
      <c r="K2" s="39"/>
      <c r="L2" s="39" t="s">
        <v>1</v>
      </c>
    </row>
    <row r="3" spans="2:12" ht="12.75" customHeight="1">
      <c r="B3" s="41" t="s">
        <v>23</v>
      </c>
      <c r="C3" s="42">
        <v>2019</v>
      </c>
      <c r="D3" s="43"/>
      <c r="E3" s="43"/>
      <c r="F3" s="44"/>
      <c r="G3" s="42">
        <v>2020</v>
      </c>
      <c r="H3" s="43"/>
      <c r="I3" s="43"/>
      <c r="J3" s="44"/>
      <c r="K3" s="11" t="s">
        <v>3</v>
      </c>
      <c r="L3" s="11" t="s">
        <v>4</v>
      </c>
    </row>
    <row r="4" spans="2:12" ht="27" customHeight="1">
      <c r="B4" s="45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4" ht="20.25" customHeight="1">
      <c r="B5" s="46" t="s">
        <v>24</v>
      </c>
      <c r="C5" s="47">
        <v>1465.359071851</v>
      </c>
      <c r="D5" s="47">
        <v>1495.7891983359996</v>
      </c>
      <c r="E5" s="47">
        <v>1351.5194643720595</v>
      </c>
      <c r="F5" s="48">
        <v>90.354942118552941</v>
      </c>
      <c r="G5" s="49">
        <v>1364.8187237529999</v>
      </c>
      <c r="H5" s="49">
        <v>1384.004637298</v>
      </c>
      <c r="I5" s="49">
        <v>1313.5669895986603</v>
      </c>
      <c r="J5" s="50">
        <v>94.910591641018229</v>
      </c>
      <c r="K5" s="50">
        <v>97.191866208820556</v>
      </c>
      <c r="L5" s="49">
        <v>-37.952474773399217</v>
      </c>
      <c r="N5" s="51"/>
    </row>
    <row r="6" spans="2:12" ht="12.75">
      <c r="B6" s="52" t="s">
        <v>25</v>
      </c>
      <c r="C6" s="53"/>
      <c r="D6" s="53"/>
      <c r="E6" s="53"/>
      <c r="F6" s="54"/>
      <c r="G6" s="54"/>
      <c r="H6" s="54"/>
      <c r="I6" s="53"/>
      <c r="J6" s="55"/>
      <c r="K6" s="55"/>
      <c r="L6" s="56"/>
    </row>
    <row r="7" spans="2:12" ht="18" customHeight="1">
      <c r="B7" s="57" t="s">
        <v>26</v>
      </c>
      <c r="C7" s="58">
        <v>1325.3565228529999</v>
      </c>
      <c r="D7" s="58">
        <v>1325.3565228529994</v>
      </c>
      <c r="E7" s="58">
        <v>1179.9628930715999</v>
      </c>
      <c r="F7" s="59">
        <v>89.02984764669803</v>
      </c>
      <c r="G7" s="60">
        <v>1202.8557781740001</v>
      </c>
      <c r="H7" s="61">
        <v>1202.8557781740001</v>
      </c>
      <c r="I7" s="61">
        <v>1118.7396412509299</v>
      </c>
      <c r="J7" s="62">
        <v>93.006964055926716</v>
      </c>
      <c r="K7" s="62">
        <v>94.811425665997191</v>
      </c>
      <c r="L7" s="59">
        <v>-61.22325182066993</v>
      </c>
    </row>
    <row r="8" spans="2:12" ht="18" customHeight="1">
      <c r="B8" s="63" t="s">
        <v>27</v>
      </c>
      <c r="C8" s="64">
        <v>768.94022088899999</v>
      </c>
      <c r="D8" s="64">
        <v>768.94022088899965</v>
      </c>
      <c r="E8" s="64">
        <v>679.30922827251982</v>
      </c>
      <c r="F8" s="65">
        <v>88.343568175838925</v>
      </c>
      <c r="G8" s="66">
        <v>664.01186660899998</v>
      </c>
      <c r="H8" s="66">
        <v>664.01186660899998</v>
      </c>
      <c r="I8" s="66">
        <v>630.81675393482999</v>
      </c>
      <c r="J8" s="67">
        <v>95.000825385291378</v>
      </c>
      <c r="K8" s="67">
        <v>92.861502196723293</v>
      </c>
      <c r="L8" s="66">
        <v>-48.492474337689828</v>
      </c>
    </row>
    <row r="9" spans="2:12" ht="12.75">
      <c r="B9" s="52" t="s">
        <v>25</v>
      </c>
      <c r="C9" s="53"/>
      <c r="D9" s="53"/>
      <c r="E9" s="53"/>
      <c r="F9" s="54"/>
      <c r="G9" s="54"/>
      <c r="H9" s="54"/>
      <c r="I9" s="53"/>
      <c r="J9" s="68"/>
      <c r="K9" s="68"/>
      <c r="L9" s="54"/>
    </row>
    <row r="10" spans="2:12" ht="12.75">
      <c r="B10" s="69" t="s">
        <v>28</v>
      </c>
      <c r="C10" s="53">
        <v>297.89999999999998</v>
      </c>
      <c r="D10" s="53">
        <v>297.89999999999998</v>
      </c>
      <c r="E10" s="53">
        <v>265.77766822472</v>
      </c>
      <c r="F10" s="70">
        <v>89.217075604135616</v>
      </c>
      <c r="G10" s="54">
        <v>290.30</v>
      </c>
      <c r="H10" s="54">
        <v>290.30</v>
      </c>
      <c r="I10" s="53">
        <v>262.68135474363999</v>
      </c>
      <c r="J10" s="68">
        <v>90.486171113895963</v>
      </c>
      <c r="K10" s="68">
        <v>98.834998628078111</v>
      </c>
      <c r="L10" s="54">
        <v>-3.096313481080017</v>
      </c>
    </row>
    <row r="11" spans="2:12" ht="12.75">
      <c r="B11" s="52" t="s">
        <v>29</v>
      </c>
      <c r="C11" s="53">
        <v>157.40</v>
      </c>
      <c r="D11" s="53">
        <v>157.40</v>
      </c>
      <c r="E11" s="53">
        <v>144.41929133478999</v>
      </c>
      <c r="F11" s="70">
        <v>91.75304405005717</v>
      </c>
      <c r="G11" s="54">
        <v>149.80000000000001</v>
      </c>
      <c r="H11" s="54">
        <v>149.80000000000001</v>
      </c>
      <c r="I11" s="54">
        <v>138.77558156250998</v>
      </c>
      <c r="J11" s="68">
        <v>92.64057514186247</v>
      </c>
      <c r="K11" s="68">
        <v>96.092135808091683</v>
      </c>
      <c r="L11" s="54">
        <v>-5.6437097722800047</v>
      </c>
    </row>
    <row r="12" spans="2:12" ht="12.75">
      <c r="B12" s="71" t="s">
        <v>30</v>
      </c>
      <c r="C12" s="72">
        <v>83.80</v>
      </c>
      <c r="D12" s="72">
        <v>83.80</v>
      </c>
      <c r="E12" s="72">
        <v>76.203856275470002</v>
      </c>
      <c r="F12" s="73">
        <v>90.935389350202868</v>
      </c>
      <c r="G12" s="74">
        <v>74.70</v>
      </c>
      <c r="H12" s="74">
        <v>74.70</v>
      </c>
      <c r="I12" s="74">
        <v>70.211519072269994</v>
      </c>
      <c r="J12" s="75">
        <v>93.991324059263718</v>
      </c>
      <c r="K12" s="75">
        <v>92.13643836928901</v>
      </c>
      <c r="L12" s="74">
        <v>-5.9923372032000088</v>
      </c>
    </row>
    <row r="13" spans="2:12" ht="12.75">
      <c r="B13" s="71" t="s">
        <v>31</v>
      </c>
      <c r="C13" s="72">
        <v>56.10</v>
      </c>
      <c r="D13" s="72">
        <v>56.10</v>
      </c>
      <c r="E13" s="72">
        <v>51.334999663360001</v>
      </c>
      <c r="F13" s="73">
        <v>91.506238259108727</v>
      </c>
      <c r="G13" s="74">
        <v>56.90</v>
      </c>
      <c r="H13" s="74">
        <v>56.90</v>
      </c>
      <c r="I13" s="74">
        <v>52.064690271029995</v>
      </c>
      <c r="J13" s="75">
        <v>91.502091864727589</v>
      </c>
      <c r="K13" s="75">
        <v>101.42142906877392</v>
      </c>
      <c r="L13" s="74">
        <v>0.72969060766999405</v>
      </c>
    </row>
    <row r="14" spans="2:12" ht="12.75">
      <c r="B14" s="71" t="s">
        <v>32</v>
      </c>
      <c r="C14" s="72">
        <v>2.10</v>
      </c>
      <c r="D14" s="72">
        <v>2.10</v>
      </c>
      <c r="E14" s="72">
        <v>2.0541969660000001</v>
      </c>
      <c r="F14" s="73">
        <v>97.818903142857152</v>
      </c>
      <c r="G14" s="74">
        <v>2.2000000000000002</v>
      </c>
      <c r="H14" s="74">
        <v>2.2000000000000002</v>
      </c>
      <c r="I14" s="74">
        <v>2.0826619540000002</v>
      </c>
      <c r="J14" s="75">
        <v>94.666452454545464</v>
      </c>
      <c r="K14" s="75">
        <v>101.38569905764334</v>
      </c>
      <c r="L14" s="74">
        <v>0.02846498800000008</v>
      </c>
    </row>
    <row r="15" spans="2:12" ht="12.75">
      <c r="B15" s="52" t="s">
        <v>33</v>
      </c>
      <c r="C15" s="53">
        <v>124.40</v>
      </c>
      <c r="D15" s="53">
        <v>124.40</v>
      </c>
      <c r="E15" s="53">
        <v>98.952637290499993</v>
      </c>
      <c r="F15" s="70">
        <v>79.543920651527316</v>
      </c>
      <c r="G15" s="54">
        <v>77.80</v>
      </c>
      <c r="H15" s="54">
        <v>77.80</v>
      </c>
      <c r="I15" s="54">
        <v>81.537922031480008</v>
      </c>
      <c r="J15" s="68">
        <v>104.80452703275066</v>
      </c>
      <c r="K15" s="68">
        <v>82.400958947769354</v>
      </c>
      <c r="L15" s="54">
        <v>-17.414715259019985</v>
      </c>
    </row>
    <row r="16" spans="2:12" ht="12.75">
      <c r="B16" s="52" t="s">
        <v>34</v>
      </c>
      <c r="C16" s="53">
        <v>165.60</v>
      </c>
      <c r="D16" s="53">
        <v>165.60</v>
      </c>
      <c r="E16" s="53">
        <v>145.71764824557002</v>
      </c>
      <c r="F16" s="70">
        <v>87.993748940561616</v>
      </c>
      <c r="G16" s="54">
        <v>130.69999999999999</v>
      </c>
      <c r="H16" s="54">
        <v>130.69999999999999</v>
      </c>
      <c r="I16" s="54">
        <v>135.60173300479002</v>
      </c>
      <c r="J16" s="68">
        <v>103.75036955224945</v>
      </c>
      <c r="K16" s="68">
        <v>93.057865424967474</v>
      </c>
      <c r="L16" s="54">
        <v>-10.115915240779998</v>
      </c>
    </row>
    <row r="17" spans="2:12" ht="12.75">
      <c r="B17" s="76" t="s">
        <v>35</v>
      </c>
      <c r="C17" s="72">
        <v>12</v>
      </c>
      <c r="D17" s="72">
        <v>12</v>
      </c>
      <c r="E17" s="72">
        <v>12.637423508019999</v>
      </c>
      <c r="F17" s="73">
        <v>105.31186256683334</v>
      </c>
      <c r="G17" s="74">
        <v>8.10</v>
      </c>
      <c r="H17" s="74">
        <v>8.10</v>
      </c>
      <c r="I17" s="74">
        <v>12.819139986269999</v>
      </c>
      <c r="J17" s="75">
        <v>158.26098748481482</v>
      </c>
      <c r="K17" s="75">
        <v>101.43792346703168</v>
      </c>
      <c r="L17" s="74">
        <v>0.18171647824999937</v>
      </c>
    </row>
    <row r="18" spans="2:12" ht="12.75">
      <c r="B18" s="77" t="s">
        <v>36</v>
      </c>
      <c r="C18" s="72">
        <v>146.19999999999999</v>
      </c>
      <c r="D18" s="72">
        <v>146.19999999999999</v>
      </c>
      <c r="E18" s="72">
        <v>127.84863956258</v>
      </c>
      <c r="F18" s="73">
        <v>87.447769878645701</v>
      </c>
      <c r="G18" s="74">
        <v>122.60</v>
      </c>
      <c r="H18" s="74">
        <v>122.60</v>
      </c>
      <c r="I18" s="74">
        <v>120.62500663745003</v>
      </c>
      <c r="J18" s="75">
        <v>98.389075560725971</v>
      </c>
      <c r="K18" s="75">
        <v>94.349855462017558</v>
      </c>
      <c r="L18" s="74">
        <v>-7.2236329251299765</v>
      </c>
    </row>
    <row r="19" spans="2:12" s="37" customFormat="1" ht="12.75">
      <c r="B19" s="77" t="s">
        <v>37</v>
      </c>
      <c r="C19" s="72">
        <v>7.40</v>
      </c>
      <c r="D19" s="72">
        <v>7.40</v>
      </c>
      <c r="E19" s="72">
        <v>5.2315851749699993</v>
      </c>
      <c r="F19" s="78">
        <v>70.697096959054036</v>
      </c>
      <c r="G19" s="74">
        <v>0</v>
      </c>
      <c r="H19" s="74">
        <v>0</v>
      </c>
      <c r="I19" s="74">
        <v>2.1575863810700002</v>
      </c>
      <c r="J19" s="79" t="s">
        <v>38</v>
      </c>
      <c r="K19" s="75">
        <v>41.241541691660842</v>
      </c>
      <c r="L19" s="74">
        <v>-3.0739987938999991</v>
      </c>
    </row>
    <row r="20" spans="2:12" ht="12.75">
      <c r="B20" s="80" t="s">
        <v>39</v>
      </c>
      <c r="C20" s="53">
        <v>12.30</v>
      </c>
      <c r="D20" s="53">
        <v>12.30</v>
      </c>
      <c r="E20" s="53">
        <v>12.722680579599999</v>
      </c>
      <c r="F20" s="70">
        <v>103.43642747642275</v>
      </c>
      <c r="G20" s="54">
        <v>3.20</v>
      </c>
      <c r="H20" s="54">
        <v>3.20</v>
      </c>
      <c r="I20" s="54">
        <v>2.9544086184000005</v>
      </c>
      <c r="J20" s="68">
        <v>92.325269325000008</v>
      </c>
      <c r="K20" s="68">
        <v>23.221589191960103</v>
      </c>
      <c r="L20" s="54">
        <v>-9.7682719611999982</v>
      </c>
    </row>
    <row r="21" spans="2:12" ht="12.75">
      <c r="B21" s="52" t="s">
        <v>40</v>
      </c>
      <c r="C21" s="53">
        <v>1.55</v>
      </c>
      <c r="D21" s="53">
        <v>1.55</v>
      </c>
      <c r="E21" s="53">
        <v>1.5304391260000001</v>
      </c>
      <c r="F21" s="70">
        <v>98.738008129032266</v>
      </c>
      <c r="G21" s="54">
        <v>1.55</v>
      </c>
      <c r="H21" s="54">
        <v>1.55</v>
      </c>
      <c r="I21" s="54">
        <v>1.5302758949999999</v>
      </c>
      <c r="J21" s="68">
        <v>98.72747709677418</v>
      </c>
      <c r="K21" s="68">
        <v>99.989334368337353</v>
      </c>
      <c r="L21" s="54">
        <v>-0.00016323100000015245</v>
      </c>
    </row>
    <row r="22" spans="2:12" ht="12.75">
      <c r="B22" s="52" t="s">
        <v>41</v>
      </c>
      <c r="C22" s="53">
        <v>0.30</v>
      </c>
      <c r="D22" s="53">
        <v>0.30</v>
      </c>
      <c r="E22" s="53">
        <v>0.39404239629999999</v>
      </c>
      <c r="F22" s="70">
        <v>131.34746543333333</v>
      </c>
      <c r="G22" s="54">
        <v>0.40</v>
      </c>
      <c r="H22" s="54">
        <v>0.40</v>
      </c>
      <c r="I22" s="54">
        <v>0.27071046976999996</v>
      </c>
      <c r="J22" s="68">
        <v>67.677617442499979</v>
      </c>
      <c r="K22" s="68">
        <v>68.700848515776826</v>
      </c>
      <c r="L22" s="54">
        <v>-0.12333192653000002</v>
      </c>
    </row>
    <row r="23" spans="2:12" ht="12.75">
      <c r="B23" s="81" t="s">
        <v>42</v>
      </c>
      <c r="C23" s="53">
        <v>4.80</v>
      </c>
      <c r="D23" s="53">
        <v>4.80</v>
      </c>
      <c r="E23" s="53">
        <v>4.9341840867900002</v>
      </c>
      <c r="F23" s="70">
        <v>102.795501808125</v>
      </c>
      <c r="G23" s="54">
        <v>4.4000000000000004</v>
      </c>
      <c r="H23" s="54">
        <v>4.4000000000000004</v>
      </c>
      <c r="I23" s="54">
        <v>5.1282666777900001</v>
      </c>
      <c r="J23" s="68">
        <v>116.55151540431818</v>
      </c>
      <c r="K23" s="68">
        <v>103.93342825452349</v>
      </c>
      <c r="L23" s="54">
        <v>0.19408259099999992</v>
      </c>
    </row>
    <row r="24" spans="2:12" ht="12.75">
      <c r="B24" s="52" t="s">
        <v>43</v>
      </c>
      <c r="C24" s="53">
        <v>4.6902208890000319</v>
      </c>
      <c r="D24" s="53">
        <v>4.6902208889996908</v>
      </c>
      <c r="E24" s="53">
        <v>4.860636988249829</v>
      </c>
      <c r="F24" s="70">
        <v>103.63343440070867</v>
      </c>
      <c r="G24" s="54">
        <v>5.8618666089999572</v>
      </c>
      <c r="H24" s="54">
        <v>5.8618666089999572</v>
      </c>
      <c r="I24" s="54">
        <v>2.3365009314499909</v>
      </c>
      <c r="J24" s="68">
        <v>39.859332995784449</v>
      </c>
      <c r="K24" s="68">
        <v>48.069850455779367</v>
      </c>
      <c r="L24" s="54">
        <v>-2.5241360567998381</v>
      </c>
    </row>
    <row r="25" spans="2:12" s="83" customFormat="1" ht="18" customHeight="1">
      <c r="B25" s="63" t="s">
        <v>44</v>
      </c>
      <c r="C25" s="64">
        <v>556.41630196400001</v>
      </c>
      <c r="D25" s="64">
        <v>556.41630196400001</v>
      </c>
      <c r="E25" s="64">
        <v>500.65366479907988</v>
      </c>
      <c r="F25" s="65">
        <v>89.978252440107696</v>
      </c>
      <c r="G25" s="82">
        <v>538.84391156499998</v>
      </c>
      <c r="H25" s="64">
        <v>538.84391156499998</v>
      </c>
      <c r="I25" s="64">
        <v>487.9228873161</v>
      </c>
      <c r="J25" s="67">
        <v>90.54994903793073</v>
      </c>
      <c r="K25" s="67">
        <v>97.457168821866318</v>
      </c>
      <c r="L25" s="66">
        <v>-12.730777482979875</v>
      </c>
    </row>
    <row r="26" spans="2:12" ht="12.75">
      <c r="B26" s="84" t="s">
        <v>45</v>
      </c>
      <c r="C26" s="72">
        <v>494.646149702</v>
      </c>
      <c r="D26" s="72">
        <v>494.646149702</v>
      </c>
      <c r="E26" s="72">
        <v>448.16753720899999</v>
      </c>
      <c r="F26" s="73">
        <v>90.603664352587984</v>
      </c>
      <c r="G26" s="85">
        <v>482.00313334499998</v>
      </c>
      <c r="H26" s="72">
        <v>482.00313334499998</v>
      </c>
      <c r="I26" s="72">
        <v>436.66955080126399</v>
      </c>
      <c r="J26" s="75">
        <v>90.594753559145872</v>
      </c>
      <c r="K26" s="75">
        <v>97.434444609857138</v>
      </c>
      <c r="L26" s="74">
        <v>-11.497986407735993</v>
      </c>
    </row>
    <row r="27" spans="2:12" ht="18" customHeight="1">
      <c r="B27" s="57" t="s">
        <v>46</v>
      </c>
      <c r="C27" s="58">
        <v>140.00254899800001</v>
      </c>
      <c r="D27" s="58">
        <v>170.43267548299997</v>
      </c>
      <c r="E27" s="58">
        <v>171.55657130046001</v>
      </c>
      <c r="F27" s="59">
        <v>100.6594368211817</v>
      </c>
      <c r="G27" s="60">
        <v>161.96294557899998</v>
      </c>
      <c r="H27" s="58">
        <v>181.14885912400001</v>
      </c>
      <c r="I27" s="58">
        <v>194.82734834773004</v>
      </c>
      <c r="J27" s="62">
        <v>107.55096625497754</v>
      </c>
      <c r="K27" s="62">
        <v>113.56449180050012</v>
      </c>
      <c r="L27" s="86">
        <v>23.27077704727003</v>
      </c>
    </row>
    <row r="28" spans="2:12" ht="12.75">
      <c r="B28" s="52" t="s">
        <v>25</v>
      </c>
      <c r="C28" s="53"/>
      <c r="D28" s="53"/>
      <c r="E28" s="53"/>
      <c r="F28" s="54"/>
      <c r="G28" s="54"/>
      <c r="H28" s="54"/>
      <c r="I28" s="53"/>
      <c r="J28" s="68"/>
      <c r="K28" s="68"/>
      <c r="L28" s="54"/>
    </row>
    <row r="29" spans="2:12" ht="12.75">
      <c r="B29" s="80" t="s">
        <v>47</v>
      </c>
      <c r="C29" s="87">
        <v>115.41479913800001</v>
      </c>
      <c r="D29" s="87">
        <v>145.84492562299997</v>
      </c>
      <c r="E29" s="87">
        <v>147.92489353811001</v>
      </c>
      <c r="F29" s="88">
        <v>101.42615034854667</v>
      </c>
      <c r="G29" s="89">
        <v>141.72112477900001</v>
      </c>
      <c r="H29" s="54">
        <v>160.90703832399998</v>
      </c>
      <c r="I29" s="54">
        <v>155.94697412696004</v>
      </c>
      <c r="J29" s="68">
        <v>96.917434906077617</v>
      </c>
      <c r="K29" s="68">
        <v>105.42307680402914</v>
      </c>
      <c r="L29" s="54">
        <v>8.0220805888500308</v>
      </c>
    </row>
    <row r="30" spans="2:12" ht="12.75">
      <c r="B30" s="77" t="s">
        <v>48</v>
      </c>
      <c r="C30" s="90">
        <v>92.483425586999999</v>
      </c>
      <c r="D30" s="90">
        <v>122.913552072</v>
      </c>
      <c r="E30" s="90">
        <v>111.77936403454001</v>
      </c>
      <c r="F30" s="91">
        <v>90.941447993515126</v>
      </c>
      <c r="G30" s="92">
        <v>110.135926928</v>
      </c>
      <c r="H30" s="74">
        <v>129.32184047300001</v>
      </c>
      <c r="I30" s="74">
        <v>117.87630162756001</v>
      </c>
      <c r="J30" s="75">
        <v>91.149570093050443</v>
      </c>
      <c r="K30" s="75">
        <v>105.45443932847573</v>
      </c>
      <c r="L30" s="74">
        <v>6.0969375930200016</v>
      </c>
    </row>
    <row r="31" spans="2:12" ht="12.75">
      <c r="B31" s="77" t="s">
        <v>49</v>
      </c>
      <c r="C31" s="90">
        <v>1.13442</v>
      </c>
      <c r="D31" s="90">
        <v>1.0965530000000001</v>
      </c>
      <c r="E31" s="90">
        <v>1.0767625344400003</v>
      </c>
      <c r="F31" s="91">
        <v>98.195211215508976</v>
      </c>
      <c r="G31" s="92">
        <v>1.2344200000000001</v>
      </c>
      <c r="H31" s="74">
        <v>1.216939319</v>
      </c>
      <c r="I31" s="74">
        <v>0.97475524383000001</v>
      </c>
      <c r="J31" s="75">
        <v>80.098919363620297</v>
      </c>
      <c r="K31" s="75">
        <v>90.526482177144857</v>
      </c>
      <c r="L31" s="74">
        <v>-0.10200729061000025</v>
      </c>
    </row>
    <row r="32" spans="2:12" ht="12.75">
      <c r="B32" s="93" t="s">
        <v>50</v>
      </c>
      <c r="C32" s="90">
        <v>1.68</v>
      </c>
      <c r="D32" s="90">
        <v>1.68</v>
      </c>
      <c r="E32" s="90">
        <v>1.6769732562500002</v>
      </c>
      <c r="F32" s="91">
        <v>99.819836681547642</v>
      </c>
      <c r="G32" s="92">
        <v>1.70</v>
      </c>
      <c r="H32" s="74">
        <v>1.70</v>
      </c>
      <c r="I32" s="74">
        <v>1.4980670539700003</v>
      </c>
      <c r="J32" s="75">
        <v>88.121591410000022</v>
      </c>
      <c r="K32" s="75">
        <v>89.331600750743945</v>
      </c>
      <c r="L32" s="74">
        <v>-0.17890620227999987</v>
      </c>
    </row>
    <row r="33" spans="2:12" ht="12.75">
      <c r="B33" s="80" t="s">
        <v>51</v>
      </c>
      <c r="C33" s="87">
        <v>3.5265</v>
      </c>
      <c r="D33" s="87">
        <v>3.5265</v>
      </c>
      <c r="E33" s="87">
        <v>0.76737336619999996</v>
      </c>
      <c r="F33" s="88">
        <v>21.760197538636042</v>
      </c>
      <c r="G33" s="89">
        <v>0.64149999999999996</v>
      </c>
      <c r="H33" s="54">
        <v>0.64149999999999996</v>
      </c>
      <c r="I33" s="54">
        <v>16.880282966900001</v>
      </c>
      <c r="J33" s="68">
        <v>2631.376923912705</v>
      </c>
      <c r="K33" s="68">
        <v>2199.7483507266402</v>
      </c>
      <c r="L33" s="54">
        <v>16.1129096007</v>
      </c>
    </row>
    <row r="34" spans="2:12" ht="12.75">
      <c r="B34" s="80" t="s">
        <v>52</v>
      </c>
      <c r="C34" s="87">
        <v>0</v>
      </c>
      <c r="D34" s="87">
        <v>0</v>
      </c>
      <c r="E34" s="87">
        <v>0</v>
      </c>
      <c r="F34" s="94" t="s">
        <v>38</v>
      </c>
      <c r="G34" s="89">
        <v>0</v>
      </c>
      <c r="H34" s="54">
        <v>0</v>
      </c>
      <c r="I34" s="54">
        <v>0</v>
      </c>
      <c r="J34" s="94" t="s">
        <v>38</v>
      </c>
      <c r="K34" s="95" t="s">
        <v>38</v>
      </c>
      <c r="L34" s="54">
        <v>0</v>
      </c>
    </row>
    <row r="35" spans="2:12" ht="12.75">
      <c r="B35" s="96" t="s">
        <v>53</v>
      </c>
      <c r="C35" s="97">
        <v>21.06124986</v>
      </c>
      <c r="D35" s="97">
        <v>21.06124986</v>
      </c>
      <c r="E35" s="97">
        <v>22.864304396150001</v>
      </c>
      <c r="F35" s="98">
        <v>108.56100444244956</v>
      </c>
      <c r="G35" s="99">
        <v>19.600320800000002</v>
      </c>
      <c r="H35" s="100">
        <v>19.600320800000002</v>
      </c>
      <c r="I35" s="100">
        <v>22.00009125387</v>
      </c>
      <c r="J35" s="101">
        <v>112.24352641141463</v>
      </c>
      <c r="K35" s="101">
        <v>96.22025176315654</v>
      </c>
      <c r="L35" s="100">
        <v>-0.86421314228000057</v>
      </c>
    </row>
    <row r="36" spans="2:12" ht="12.75">
      <c r="B36" s="102" t="s">
        <v>54</v>
      </c>
      <c r="C36" s="102"/>
      <c r="D36" s="103"/>
      <c r="E36" s="103"/>
      <c r="F36" s="104"/>
      <c r="G36" s="103"/>
      <c r="H36" s="105"/>
      <c r="I36" s="105"/>
      <c r="J36" s="106"/>
      <c r="K36" s="106"/>
      <c r="L36" s="105"/>
    </row>
    <row r="37" ht="12.75">
      <c r="B37" s="107"/>
    </row>
    <row r="38" ht="12.75">
      <c r="B38" s="107" t="s">
        <v>55</v>
      </c>
    </row>
    <row r="40" spans="2:5" ht="12.75">
      <c r="B40" s="37"/>
      <c r="C40" s="37"/>
      <c r="D40" s="37"/>
      <c r="E40" s="51"/>
    </row>
    <row r="41" spans="2:4" ht="12.75">
      <c r="B41" s="37"/>
      <c r="C41" s="37"/>
      <c r="D41" s="37"/>
    </row>
    <row r="42" spans="5:9" ht="12.75">
      <c r="E42" s="51"/>
      <c r="I42" s="51"/>
    </row>
  </sheetData>
  <mergeCells count="6"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42"/>
  <sheetViews>
    <sheetView showGridLines="0" zoomScale="95" zoomScaleNormal="95" workbookViewId="0" topLeftCell="A1">
      <selection pane="topLeft" activeCell="B1" sqref="B1"/>
    </sheetView>
  </sheetViews>
  <sheetFormatPr defaultRowHeight="12.75"/>
  <cols>
    <col min="1" max="1" width="2.85714285714286" style="109" customWidth="1"/>
    <col min="2" max="2" width="45.7142857142857" style="109" customWidth="1"/>
    <col min="3" max="3" width="9.14285714285714" style="109"/>
    <col min="4" max="5" width="9.71428571428571" style="109" bestFit="1" customWidth="1"/>
    <col min="6" max="6" width="9.28571428571429" style="109" bestFit="1" customWidth="1"/>
    <col min="7" max="9" width="9.71428571428571" style="109" bestFit="1" customWidth="1"/>
    <col min="10" max="10" width="9.28571428571429" style="109" customWidth="1"/>
    <col min="11" max="12" width="9.71428571428571" style="109" bestFit="1" customWidth="1"/>
    <col min="13" max="230" width="9.14285714285714" style="109"/>
    <col min="231" max="231" width="45.7142857142857" style="109" customWidth="1"/>
    <col min="232" max="232" width="9.14285714285714" style="109"/>
    <col min="233" max="234" width="9.71428571428571" style="109" bestFit="1" customWidth="1"/>
    <col min="235" max="235" width="9.28571428571429" style="109" bestFit="1" customWidth="1"/>
    <col min="236" max="238" width="9.71428571428571" style="109" bestFit="1" customWidth="1"/>
    <col min="239" max="239" width="9.28571428571429" style="109" customWidth="1"/>
    <col min="240" max="241" width="9.71428571428571" style="109" bestFit="1" customWidth="1"/>
    <col min="242" max="486" width="9.14285714285714" style="109"/>
    <col min="487" max="487" width="45.7142857142857" style="109" customWidth="1"/>
    <col min="488" max="488" width="9.14285714285714" style="109"/>
    <col min="489" max="490" width="9.71428571428571" style="109" bestFit="1" customWidth="1"/>
    <col min="491" max="491" width="9.28571428571429" style="109" bestFit="1" customWidth="1"/>
    <col min="492" max="494" width="9.71428571428571" style="109" bestFit="1" customWidth="1"/>
    <col min="495" max="495" width="9.28571428571429" style="109" customWidth="1"/>
    <col min="496" max="497" width="9.71428571428571" style="109" bestFit="1" customWidth="1"/>
    <col min="498" max="742" width="9.14285714285714" style="109"/>
    <col min="743" max="743" width="45.7142857142857" style="109" customWidth="1"/>
    <col min="744" max="744" width="9.14285714285714" style="109"/>
    <col min="745" max="746" width="9.71428571428571" style="109" bestFit="1" customWidth="1"/>
    <col min="747" max="747" width="9.28571428571429" style="109" bestFit="1" customWidth="1"/>
    <col min="748" max="750" width="9.71428571428571" style="109" bestFit="1" customWidth="1"/>
    <col min="751" max="751" width="9.28571428571429" style="109" customWidth="1"/>
    <col min="752" max="753" width="9.71428571428571" style="109" bestFit="1" customWidth="1"/>
    <col min="754" max="998" width="9.14285714285714" style="109"/>
    <col min="999" max="999" width="45.7142857142857" style="109" customWidth="1"/>
    <col min="1000" max="1000" width="9.14285714285714" style="109"/>
    <col min="1001" max="1002" width="9.71428571428571" style="109" bestFit="1" customWidth="1"/>
    <col min="1003" max="1003" width="9.28571428571429" style="109" bestFit="1" customWidth="1"/>
    <col min="1004" max="1006" width="9.71428571428571" style="109" bestFit="1" customWidth="1"/>
    <col min="1007" max="1007" width="9.28571428571429" style="109" customWidth="1"/>
    <col min="1008" max="1009" width="9.71428571428571" style="109" bestFit="1" customWidth="1"/>
    <col min="1010" max="1254" width="9.14285714285714" style="109"/>
    <col min="1255" max="1255" width="45.7142857142857" style="109" customWidth="1"/>
    <col min="1256" max="1256" width="9.14285714285714" style="109"/>
    <col min="1257" max="1258" width="9.71428571428571" style="109" bestFit="1" customWidth="1"/>
    <col min="1259" max="1259" width="9.28571428571429" style="109" bestFit="1" customWidth="1"/>
    <col min="1260" max="1262" width="9.71428571428571" style="109" bestFit="1" customWidth="1"/>
    <col min="1263" max="1263" width="9.28571428571429" style="109" customWidth="1"/>
    <col min="1264" max="1265" width="9.71428571428571" style="109" bestFit="1" customWidth="1"/>
    <col min="1266" max="1510" width="9.14285714285714" style="109"/>
    <col min="1511" max="1511" width="45.7142857142857" style="109" customWidth="1"/>
    <col min="1512" max="1512" width="9.14285714285714" style="109"/>
    <col min="1513" max="1514" width="9.71428571428571" style="109" bestFit="1" customWidth="1"/>
    <col min="1515" max="1515" width="9.28571428571429" style="109" bestFit="1" customWidth="1"/>
    <col min="1516" max="1518" width="9.71428571428571" style="109" bestFit="1" customWidth="1"/>
    <col min="1519" max="1519" width="9.28571428571429" style="109" customWidth="1"/>
    <col min="1520" max="1521" width="9.71428571428571" style="109" bestFit="1" customWidth="1"/>
    <col min="1522" max="1766" width="9.14285714285714" style="109"/>
    <col min="1767" max="1767" width="45.7142857142857" style="109" customWidth="1"/>
    <col min="1768" max="1768" width="9.14285714285714" style="109"/>
    <col min="1769" max="1770" width="9.71428571428571" style="109" bestFit="1" customWidth="1"/>
    <col min="1771" max="1771" width="9.28571428571429" style="109" bestFit="1" customWidth="1"/>
    <col min="1772" max="1774" width="9.71428571428571" style="109" bestFit="1" customWidth="1"/>
    <col min="1775" max="1775" width="9.28571428571429" style="109" customWidth="1"/>
    <col min="1776" max="1777" width="9.71428571428571" style="109" bestFit="1" customWidth="1"/>
    <col min="1778" max="2022" width="9.14285714285714" style="109"/>
    <col min="2023" max="2023" width="45.7142857142857" style="109" customWidth="1"/>
    <col min="2024" max="2024" width="9.14285714285714" style="109"/>
    <col min="2025" max="2026" width="9.71428571428571" style="109" bestFit="1" customWidth="1"/>
    <col min="2027" max="2027" width="9.28571428571429" style="109" bestFit="1" customWidth="1"/>
    <col min="2028" max="2030" width="9.71428571428571" style="109" bestFit="1" customWidth="1"/>
    <col min="2031" max="2031" width="9.28571428571429" style="109" customWidth="1"/>
    <col min="2032" max="2033" width="9.71428571428571" style="109" bestFit="1" customWidth="1"/>
    <col min="2034" max="2278" width="9.14285714285714" style="109"/>
    <col min="2279" max="2279" width="45.7142857142857" style="109" customWidth="1"/>
    <col min="2280" max="2280" width="9.14285714285714" style="109"/>
    <col min="2281" max="2282" width="9.71428571428571" style="109" bestFit="1" customWidth="1"/>
    <col min="2283" max="2283" width="9.28571428571429" style="109" bestFit="1" customWidth="1"/>
    <col min="2284" max="2286" width="9.71428571428571" style="109" bestFit="1" customWidth="1"/>
    <col min="2287" max="2287" width="9.28571428571429" style="109" customWidth="1"/>
    <col min="2288" max="2289" width="9.71428571428571" style="109" bestFit="1" customWidth="1"/>
    <col min="2290" max="2534" width="9.14285714285714" style="109"/>
    <col min="2535" max="2535" width="45.7142857142857" style="109" customWidth="1"/>
    <col min="2536" max="2536" width="9.14285714285714" style="109"/>
    <col min="2537" max="2538" width="9.71428571428571" style="109" bestFit="1" customWidth="1"/>
    <col min="2539" max="2539" width="9.28571428571429" style="109" bestFit="1" customWidth="1"/>
    <col min="2540" max="2542" width="9.71428571428571" style="109" bestFit="1" customWidth="1"/>
    <col min="2543" max="2543" width="9.28571428571429" style="109" customWidth="1"/>
    <col min="2544" max="2545" width="9.71428571428571" style="109" bestFit="1" customWidth="1"/>
    <col min="2546" max="2790" width="9.14285714285714" style="109"/>
    <col min="2791" max="2791" width="45.7142857142857" style="109" customWidth="1"/>
    <col min="2792" max="2792" width="9.14285714285714" style="109"/>
    <col min="2793" max="2794" width="9.71428571428571" style="109" bestFit="1" customWidth="1"/>
    <col min="2795" max="2795" width="9.28571428571429" style="109" bestFit="1" customWidth="1"/>
    <col min="2796" max="2798" width="9.71428571428571" style="109" bestFit="1" customWidth="1"/>
    <col min="2799" max="2799" width="9.28571428571429" style="109" customWidth="1"/>
    <col min="2800" max="2801" width="9.71428571428571" style="109" bestFit="1" customWidth="1"/>
    <col min="2802" max="3046" width="9.14285714285714" style="109"/>
    <col min="3047" max="3047" width="45.7142857142857" style="109" customWidth="1"/>
    <col min="3048" max="3048" width="9.14285714285714" style="109"/>
    <col min="3049" max="3050" width="9.71428571428571" style="109" bestFit="1" customWidth="1"/>
    <col min="3051" max="3051" width="9.28571428571429" style="109" bestFit="1" customWidth="1"/>
    <col min="3052" max="3054" width="9.71428571428571" style="109" bestFit="1" customWidth="1"/>
    <col min="3055" max="3055" width="9.28571428571429" style="109" customWidth="1"/>
    <col min="3056" max="3057" width="9.71428571428571" style="109" bestFit="1" customWidth="1"/>
    <col min="3058" max="3302" width="9.14285714285714" style="109"/>
    <col min="3303" max="3303" width="45.7142857142857" style="109" customWidth="1"/>
    <col min="3304" max="3304" width="9.14285714285714" style="109"/>
    <col min="3305" max="3306" width="9.71428571428571" style="109" bestFit="1" customWidth="1"/>
    <col min="3307" max="3307" width="9.28571428571429" style="109" bestFit="1" customWidth="1"/>
    <col min="3308" max="3310" width="9.71428571428571" style="109" bestFit="1" customWidth="1"/>
    <col min="3311" max="3311" width="9.28571428571429" style="109" customWidth="1"/>
    <col min="3312" max="3313" width="9.71428571428571" style="109" bestFit="1" customWidth="1"/>
    <col min="3314" max="3558" width="9.14285714285714" style="109"/>
    <col min="3559" max="3559" width="45.7142857142857" style="109" customWidth="1"/>
    <col min="3560" max="3560" width="9.14285714285714" style="109"/>
    <col min="3561" max="3562" width="9.71428571428571" style="109" bestFit="1" customWidth="1"/>
    <col min="3563" max="3563" width="9.28571428571429" style="109" bestFit="1" customWidth="1"/>
    <col min="3564" max="3566" width="9.71428571428571" style="109" bestFit="1" customWidth="1"/>
    <col min="3567" max="3567" width="9.28571428571429" style="109" customWidth="1"/>
    <col min="3568" max="3569" width="9.71428571428571" style="109" bestFit="1" customWidth="1"/>
    <col min="3570" max="3814" width="9.14285714285714" style="109"/>
    <col min="3815" max="3815" width="45.7142857142857" style="109" customWidth="1"/>
    <col min="3816" max="3816" width="9.14285714285714" style="109"/>
    <col min="3817" max="3818" width="9.71428571428571" style="109" bestFit="1" customWidth="1"/>
    <col min="3819" max="3819" width="9.28571428571429" style="109" bestFit="1" customWidth="1"/>
    <col min="3820" max="3822" width="9.71428571428571" style="109" bestFit="1" customWidth="1"/>
    <col min="3823" max="3823" width="9.28571428571429" style="109" customWidth="1"/>
    <col min="3824" max="3825" width="9.71428571428571" style="109" bestFit="1" customWidth="1"/>
    <col min="3826" max="4070" width="9.14285714285714" style="109"/>
    <col min="4071" max="4071" width="45.7142857142857" style="109" customWidth="1"/>
    <col min="4072" max="4072" width="9.14285714285714" style="109"/>
    <col min="4073" max="4074" width="9.71428571428571" style="109" bestFit="1" customWidth="1"/>
    <col min="4075" max="4075" width="9.28571428571429" style="109" bestFit="1" customWidth="1"/>
    <col min="4076" max="4078" width="9.71428571428571" style="109" bestFit="1" customWidth="1"/>
    <col min="4079" max="4079" width="9.28571428571429" style="109" customWidth="1"/>
    <col min="4080" max="4081" width="9.71428571428571" style="109" bestFit="1" customWidth="1"/>
    <col min="4082" max="4326" width="9.14285714285714" style="109"/>
    <col min="4327" max="4327" width="45.7142857142857" style="109" customWidth="1"/>
    <col min="4328" max="4328" width="9.14285714285714" style="109"/>
    <col min="4329" max="4330" width="9.71428571428571" style="109" bestFit="1" customWidth="1"/>
    <col min="4331" max="4331" width="9.28571428571429" style="109" bestFit="1" customWidth="1"/>
    <col min="4332" max="4334" width="9.71428571428571" style="109" bestFit="1" customWidth="1"/>
    <col min="4335" max="4335" width="9.28571428571429" style="109" customWidth="1"/>
    <col min="4336" max="4337" width="9.71428571428571" style="109" bestFit="1" customWidth="1"/>
    <col min="4338" max="4582" width="9.14285714285714" style="109"/>
    <col min="4583" max="4583" width="45.7142857142857" style="109" customWidth="1"/>
    <col min="4584" max="4584" width="9.14285714285714" style="109"/>
    <col min="4585" max="4586" width="9.71428571428571" style="109" bestFit="1" customWidth="1"/>
    <col min="4587" max="4587" width="9.28571428571429" style="109" bestFit="1" customWidth="1"/>
    <col min="4588" max="4590" width="9.71428571428571" style="109" bestFit="1" customWidth="1"/>
    <col min="4591" max="4591" width="9.28571428571429" style="109" customWidth="1"/>
    <col min="4592" max="4593" width="9.71428571428571" style="109" bestFit="1" customWidth="1"/>
    <col min="4594" max="4838" width="9.14285714285714" style="109"/>
    <col min="4839" max="4839" width="45.7142857142857" style="109" customWidth="1"/>
    <col min="4840" max="4840" width="9.14285714285714" style="109"/>
    <col min="4841" max="4842" width="9.71428571428571" style="109" bestFit="1" customWidth="1"/>
    <col min="4843" max="4843" width="9.28571428571429" style="109" bestFit="1" customWidth="1"/>
    <col min="4844" max="4846" width="9.71428571428571" style="109" bestFit="1" customWidth="1"/>
    <col min="4847" max="4847" width="9.28571428571429" style="109" customWidth="1"/>
    <col min="4848" max="4849" width="9.71428571428571" style="109" bestFit="1" customWidth="1"/>
    <col min="4850" max="5094" width="9.14285714285714" style="109"/>
    <col min="5095" max="5095" width="45.7142857142857" style="109" customWidth="1"/>
    <col min="5096" max="5096" width="9.14285714285714" style="109"/>
    <col min="5097" max="5098" width="9.71428571428571" style="109" bestFit="1" customWidth="1"/>
    <col min="5099" max="5099" width="9.28571428571429" style="109" bestFit="1" customWidth="1"/>
    <col min="5100" max="5102" width="9.71428571428571" style="109" bestFit="1" customWidth="1"/>
    <col min="5103" max="5103" width="9.28571428571429" style="109" customWidth="1"/>
    <col min="5104" max="5105" width="9.71428571428571" style="109" bestFit="1" customWidth="1"/>
    <col min="5106" max="5350" width="9.14285714285714" style="109"/>
    <col min="5351" max="5351" width="45.7142857142857" style="109" customWidth="1"/>
    <col min="5352" max="5352" width="9.14285714285714" style="109"/>
    <col min="5353" max="5354" width="9.71428571428571" style="109" bestFit="1" customWidth="1"/>
    <col min="5355" max="5355" width="9.28571428571429" style="109" bestFit="1" customWidth="1"/>
    <col min="5356" max="5358" width="9.71428571428571" style="109" bestFit="1" customWidth="1"/>
    <col min="5359" max="5359" width="9.28571428571429" style="109" customWidth="1"/>
    <col min="5360" max="5361" width="9.71428571428571" style="109" bestFit="1" customWidth="1"/>
    <col min="5362" max="5606" width="9.14285714285714" style="109"/>
    <col min="5607" max="5607" width="45.7142857142857" style="109" customWidth="1"/>
    <col min="5608" max="5608" width="9.14285714285714" style="109"/>
    <col min="5609" max="5610" width="9.71428571428571" style="109" bestFit="1" customWidth="1"/>
    <col min="5611" max="5611" width="9.28571428571429" style="109" bestFit="1" customWidth="1"/>
    <col min="5612" max="5614" width="9.71428571428571" style="109" bestFit="1" customWidth="1"/>
    <col min="5615" max="5615" width="9.28571428571429" style="109" customWidth="1"/>
    <col min="5616" max="5617" width="9.71428571428571" style="109" bestFit="1" customWidth="1"/>
    <col min="5618" max="5862" width="9.14285714285714" style="109"/>
    <col min="5863" max="5863" width="45.7142857142857" style="109" customWidth="1"/>
    <col min="5864" max="5864" width="9.14285714285714" style="109"/>
    <col min="5865" max="5866" width="9.71428571428571" style="109" bestFit="1" customWidth="1"/>
    <col min="5867" max="5867" width="9.28571428571429" style="109" bestFit="1" customWidth="1"/>
    <col min="5868" max="5870" width="9.71428571428571" style="109" bestFit="1" customWidth="1"/>
    <col min="5871" max="5871" width="9.28571428571429" style="109" customWidth="1"/>
    <col min="5872" max="5873" width="9.71428571428571" style="109" bestFit="1" customWidth="1"/>
    <col min="5874" max="6118" width="9.14285714285714" style="109"/>
    <col min="6119" max="6119" width="45.7142857142857" style="109" customWidth="1"/>
    <col min="6120" max="6120" width="9.14285714285714" style="109"/>
    <col min="6121" max="6122" width="9.71428571428571" style="109" bestFit="1" customWidth="1"/>
    <col min="6123" max="6123" width="9.28571428571429" style="109" bestFit="1" customWidth="1"/>
    <col min="6124" max="6126" width="9.71428571428571" style="109" bestFit="1" customWidth="1"/>
    <col min="6127" max="6127" width="9.28571428571429" style="109" customWidth="1"/>
    <col min="6128" max="6129" width="9.71428571428571" style="109" bestFit="1" customWidth="1"/>
    <col min="6130" max="6374" width="9.14285714285714" style="109"/>
    <col min="6375" max="6375" width="45.7142857142857" style="109" customWidth="1"/>
    <col min="6376" max="6376" width="9.14285714285714" style="109"/>
    <col min="6377" max="6378" width="9.71428571428571" style="109" bestFit="1" customWidth="1"/>
    <col min="6379" max="6379" width="9.28571428571429" style="109" bestFit="1" customWidth="1"/>
    <col min="6380" max="6382" width="9.71428571428571" style="109" bestFit="1" customWidth="1"/>
    <col min="6383" max="6383" width="9.28571428571429" style="109" customWidth="1"/>
    <col min="6384" max="6385" width="9.71428571428571" style="109" bestFit="1" customWidth="1"/>
    <col min="6386" max="6630" width="9.14285714285714" style="109"/>
    <col min="6631" max="6631" width="45.7142857142857" style="109" customWidth="1"/>
    <col min="6632" max="6632" width="9.14285714285714" style="109"/>
    <col min="6633" max="6634" width="9.71428571428571" style="109" bestFit="1" customWidth="1"/>
    <col min="6635" max="6635" width="9.28571428571429" style="109" bestFit="1" customWidth="1"/>
    <col min="6636" max="6638" width="9.71428571428571" style="109" bestFit="1" customWidth="1"/>
    <col min="6639" max="6639" width="9.28571428571429" style="109" customWidth="1"/>
    <col min="6640" max="6641" width="9.71428571428571" style="109" bestFit="1" customWidth="1"/>
    <col min="6642" max="6886" width="9.14285714285714" style="109"/>
    <col min="6887" max="6887" width="45.7142857142857" style="109" customWidth="1"/>
    <col min="6888" max="6888" width="9.14285714285714" style="109"/>
    <col min="6889" max="6890" width="9.71428571428571" style="109" bestFit="1" customWidth="1"/>
    <col min="6891" max="6891" width="9.28571428571429" style="109" bestFit="1" customWidth="1"/>
    <col min="6892" max="6894" width="9.71428571428571" style="109" bestFit="1" customWidth="1"/>
    <col min="6895" max="6895" width="9.28571428571429" style="109" customWidth="1"/>
    <col min="6896" max="6897" width="9.71428571428571" style="109" bestFit="1" customWidth="1"/>
    <col min="6898" max="7142" width="9.14285714285714" style="109"/>
    <col min="7143" max="7143" width="45.7142857142857" style="109" customWidth="1"/>
    <col min="7144" max="7144" width="9.14285714285714" style="109"/>
    <col min="7145" max="7146" width="9.71428571428571" style="109" bestFit="1" customWidth="1"/>
    <col min="7147" max="7147" width="9.28571428571429" style="109" bestFit="1" customWidth="1"/>
    <col min="7148" max="7150" width="9.71428571428571" style="109" bestFit="1" customWidth="1"/>
    <col min="7151" max="7151" width="9.28571428571429" style="109" customWidth="1"/>
    <col min="7152" max="7153" width="9.71428571428571" style="109" bestFit="1" customWidth="1"/>
    <col min="7154" max="7398" width="9.14285714285714" style="109"/>
    <col min="7399" max="7399" width="45.7142857142857" style="109" customWidth="1"/>
    <col min="7400" max="7400" width="9.14285714285714" style="109"/>
    <col min="7401" max="7402" width="9.71428571428571" style="109" bestFit="1" customWidth="1"/>
    <col min="7403" max="7403" width="9.28571428571429" style="109" bestFit="1" customWidth="1"/>
    <col min="7404" max="7406" width="9.71428571428571" style="109" bestFit="1" customWidth="1"/>
    <col min="7407" max="7407" width="9.28571428571429" style="109" customWidth="1"/>
    <col min="7408" max="7409" width="9.71428571428571" style="109" bestFit="1" customWidth="1"/>
    <col min="7410" max="7654" width="9.14285714285714" style="109"/>
    <col min="7655" max="7655" width="45.7142857142857" style="109" customWidth="1"/>
    <col min="7656" max="7656" width="9.14285714285714" style="109"/>
    <col min="7657" max="7658" width="9.71428571428571" style="109" bestFit="1" customWidth="1"/>
    <col min="7659" max="7659" width="9.28571428571429" style="109" bestFit="1" customWidth="1"/>
    <col min="7660" max="7662" width="9.71428571428571" style="109" bestFit="1" customWidth="1"/>
    <col min="7663" max="7663" width="9.28571428571429" style="109" customWidth="1"/>
    <col min="7664" max="7665" width="9.71428571428571" style="109" bestFit="1" customWidth="1"/>
    <col min="7666" max="7910" width="9.14285714285714" style="109"/>
    <col min="7911" max="7911" width="45.7142857142857" style="109" customWidth="1"/>
    <col min="7912" max="7912" width="9.14285714285714" style="109"/>
    <col min="7913" max="7914" width="9.71428571428571" style="109" bestFit="1" customWidth="1"/>
    <col min="7915" max="7915" width="9.28571428571429" style="109" bestFit="1" customWidth="1"/>
    <col min="7916" max="7918" width="9.71428571428571" style="109" bestFit="1" customWidth="1"/>
    <col min="7919" max="7919" width="9.28571428571429" style="109" customWidth="1"/>
    <col min="7920" max="7921" width="9.71428571428571" style="109" bestFit="1" customWidth="1"/>
    <col min="7922" max="8166" width="9.14285714285714" style="109"/>
    <col min="8167" max="8167" width="45.7142857142857" style="109" customWidth="1"/>
    <col min="8168" max="8168" width="9.14285714285714" style="109"/>
    <col min="8169" max="8170" width="9.71428571428571" style="109" bestFit="1" customWidth="1"/>
    <col min="8171" max="8171" width="9.28571428571429" style="109" bestFit="1" customWidth="1"/>
    <col min="8172" max="8174" width="9.71428571428571" style="109" bestFit="1" customWidth="1"/>
    <col min="8175" max="8175" width="9.28571428571429" style="109" customWidth="1"/>
    <col min="8176" max="8177" width="9.71428571428571" style="109" bestFit="1" customWidth="1"/>
    <col min="8178" max="8422" width="9.14285714285714" style="109"/>
    <col min="8423" max="8423" width="45.7142857142857" style="109" customWidth="1"/>
    <col min="8424" max="8424" width="9.14285714285714" style="109"/>
    <col min="8425" max="8426" width="9.71428571428571" style="109" bestFit="1" customWidth="1"/>
    <col min="8427" max="8427" width="9.28571428571429" style="109" bestFit="1" customWidth="1"/>
    <col min="8428" max="8430" width="9.71428571428571" style="109" bestFit="1" customWidth="1"/>
    <col min="8431" max="8431" width="9.28571428571429" style="109" customWidth="1"/>
    <col min="8432" max="8433" width="9.71428571428571" style="109" bestFit="1" customWidth="1"/>
    <col min="8434" max="8678" width="9.14285714285714" style="109"/>
    <col min="8679" max="8679" width="45.7142857142857" style="109" customWidth="1"/>
    <col min="8680" max="8680" width="9.14285714285714" style="109"/>
    <col min="8681" max="8682" width="9.71428571428571" style="109" bestFit="1" customWidth="1"/>
    <col min="8683" max="8683" width="9.28571428571429" style="109" bestFit="1" customWidth="1"/>
    <col min="8684" max="8686" width="9.71428571428571" style="109" bestFit="1" customWidth="1"/>
    <col min="8687" max="8687" width="9.28571428571429" style="109" customWidth="1"/>
    <col min="8688" max="8689" width="9.71428571428571" style="109" bestFit="1" customWidth="1"/>
    <col min="8690" max="8934" width="9.14285714285714" style="109"/>
    <col min="8935" max="8935" width="45.7142857142857" style="109" customWidth="1"/>
    <col min="8936" max="8936" width="9.14285714285714" style="109"/>
    <col min="8937" max="8938" width="9.71428571428571" style="109" bestFit="1" customWidth="1"/>
    <col min="8939" max="8939" width="9.28571428571429" style="109" bestFit="1" customWidth="1"/>
    <col min="8940" max="8942" width="9.71428571428571" style="109" bestFit="1" customWidth="1"/>
    <col min="8943" max="8943" width="9.28571428571429" style="109" customWidth="1"/>
    <col min="8944" max="8945" width="9.71428571428571" style="109" bestFit="1" customWidth="1"/>
    <col min="8946" max="9190" width="9.14285714285714" style="109"/>
    <col min="9191" max="9191" width="45.7142857142857" style="109" customWidth="1"/>
    <col min="9192" max="9192" width="9.14285714285714" style="109"/>
    <col min="9193" max="9194" width="9.71428571428571" style="109" bestFit="1" customWidth="1"/>
    <col min="9195" max="9195" width="9.28571428571429" style="109" bestFit="1" customWidth="1"/>
    <col min="9196" max="9198" width="9.71428571428571" style="109" bestFit="1" customWidth="1"/>
    <col min="9199" max="9199" width="9.28571428571429" style="109" customWidth="1"/>
    <col min="9200" max="9201" width="9.71428571428571" style="109" bestFit="1" customWidth="1"/>
    <col min="9202" max="9446" width="9.14285714285714" style="109"/>
    <col min="9447" max="9447" width="45.7142857142857" style="109" customWidth="1"/>
    <col min="9448" max="9448" width="9.14285714285714" style="109"/>
    <col min="9449" max="9450" width="9.71428571428571" style="109" bestFit="1" customWidth="1"/>
    <col min="9451" max="9451" width="9.28571428571429" style="109" bestFit="1" customWidth="1"/>
    <col min="9452" max="9454" width="9.71428571428571" style="109" bestFit="1" customWidth="1"/>
    <col min="9455" max="9455" width="9.28571428571429" style="109" customWidth="1"/>
    <col min="9456" max="9457" width="9.71428571428571" style="109" bestFit="1" customWidth="1"/>
    <col min="9458" max="9702" width="9.14285714285714" style="109"/>
    <col min="9703" max="9703" width="45.7142857142857" style="109" customWidth="1"/>
    <col min="9704" max="9704" width="9.14285714285714" style="109"/>
    <col min="9705" max="9706" width="9.71428571428571" style="109" bestFit="1" customWidth="1"/>
    <col min="9707" max="9707" width="9.28571428571429" style="109" bestFit="1" customWidth="1"/>
    <col min="9708" max="9710" width="9.71428571428571" style="109" bestFit="1" customWidth="1"/>
    <col min="9711" max="9711" width="9.28571428571429" style="109" customWidth="1"/>
    <col min="9712" max="9713" width="9.71428571428571" style="109" bestFit="1" customWidth="1"/>
    <col min="9714" max="9958" width="9.14285714285714" style="109"/>
    <col min="9959" max="9959" width="45.7142857142857" style="109" customWidth="1"/>
    <col min="9960" max="9960" width="9.14285714285714" style="109"/>
    <col min="9961" max="9962" width="9.71428571428571" style="109" bestFit="1" customWidth="1"/>
    <col min="9963" max="9963" width="9.28571428571429" style="109" bestFit="1" customWidth="1"/>
    <col min="9964" max="9966" width="9.71428571428571" style="109" bestFit="1" customWidth="1"/>
    <col min="9967" max="9967" width="9.28571428571429" style="109" customWidth="1"/>
    <col min="9968" max="9969" width="9.71428571428571" style="109" bestFit="1" customWidth="1"/>
    <col min="9970" max="10214" width="9.14285714285714" style="109"/>
    <col min="10215" max="10215" width="45.7142857142857" style="109" customWidth="1"/>
    <col min="10216" max="10216" width="9.14285714285714" style="109"/>
    <col min="10217" max="10218" width="9.71428571428571" style="109" bestFit="1" customWidth="1"/>
    <col min="10219" max="10219" width="9.28571428571429" style="109" bestFit="1" customWidth="1"/>
    <col min="10220" max="10222" width="9.71428571428571" style="109" bestFit="1" customWidth="1"/>
    <col min="10223" max="10223" width="9.28571428571429" style="109" customWidth="1"/>
    <col min="10224" max="10225" width="9.71428571428571" style="109" bestFit="1" customWidth="1"/>
    <col min="10226" max="10470" width="9.14285714285714" style="109"/>
    <col min="10471" max="10471" width="45.7142857142857" style="109" customWidth="1"/>
    <col min="10472" max="10472" width="9.14285714285714" style="109"/>
    <col min="10473" max="10474" width="9.71428571428571" style="109" bestFit="1" customWidth="1"/>
    <col min="10475" max="10475" width="9.28571428571429" style="109" bestFit="1" customWidth="1"/>
    <col min="10476" max="10478" width="9.71428571428571" style="109" bestFit="1" customWidth="1"/>
    <col min="10479" max="10479" width="9.28571428571429" style="109" customWidth="1"/>
    <col min="10480" max="10481" width="9.71428571428571" style="109" bestFit="1" customWidth="1"/>
    <col min="10482" max="10726" width="9.14285714285714" style="109"/>
    <col min="10727" max="10727" width="45.7142857142857" style="109" customWidth="1"/>
    <col min="10728" max="10728" width="9.14285714285714" style="109"/>
    <col min="10729" max="10730" width="9.71428571428571" style="109" bestFit="1" customWidth="1"/>
    <col min="10731" max="10731" width="9.28571428571429" style="109" bestFit="1" customWidth="1"/>
    <col min="10732" max="10734" width="9.71428571428571" style="109" bestFit="1" customWidth="1"/>
    <col min="10735" max="10735" width="9.28571428571429" style="109" customWidth="1"/>
    <col min="10736" max="10737" width="9.71428571428571" style="109" bestFit="1" customWidth="1"/>
    <col min="10738" max="10982" width="9.14285714285714" style="109"/>
    <col min="10983" max="10983" width="45.7142857142857" style="109" customWidth="1"/>
    <col min="10984" max="10984" width="9.14285714285714" style="109"/>
    <col min="10985" max="10986" width="9.71428571428571" style="109" bestFit="1" customWidth="1"/>
    <col min="10987" max="10987" width="9.28571428571429" style="109" bestFit="1" customWidth="1"/>
    <col min="10988" max="10990" width="9.71428571428571" style="109" bestFit="1" customWidth="1"/>
    <col min="10991" max="10991" width="9.28571428571429" style="109" customWidth="1"/>
    <col min="10992" max="10993" width="9.71428571428571" style="109" bestFit="1" customWidth="1"/>
    <col min="10994" max="11238" width="9.14285714285714" style="109"/>
    <col min="11239" max="11239" width="45.7142857142857" style="109" customWidth="1"/>
    <col min="11240" max="11240" width="9.14285714285714" style="109"/>
    <col min="11241" max="11242" width="9.71428571428571" style="109" bestFit="1" customWidth="1"/>
    <col min="11243" max="11243" width="9.28571428571429" style="109" bestFit="1" customWidth="1"/>
    <col min="11244" max="11246" width="9.71428571428571" style="109" bestFit="1" customWidth="1"/>
    <col min="11247" max="11247" width="9.28571428571429" style="109" customWidth="1"/>
    <col min="11248" max="11249" width="9.71428571428571" style="109" bestFit="1" customWidth="1"/>
    <col min="11250" max="11494" width="9.14285714285714" style="109"/>
    <col min="11495" max="11495" width="45.7142857142857" style="109" customWidth="1"/>
    <col min="11496" max="11496" width="9.14285714285714" style="109"/>
    <col min="11497" max="11498" width="9.71428571428571" style="109" bestFit="1" customWidth="1"/>
    <col min="11499" max="11499" width="9.28571428571429" style="109" bestFit="1" customWidth="1"/>
    <col min="11500" max="11502" width="9.71428571428571" style="109" bestFit="1" customWidth="1"/>
    <col min="11503" max="11503" width="9.28571428571429" style="109" customWidth="1"/>
    <col min="11504" max="11505" width="9.71428571428571" style="109" bestFit="1" customWidth="1"/>
    <col min="11506" max="11750" width="9.14285714285714" style="109"/>
    <col min="11751" max="11751" width="45.7142857142857" style="109" customWidth="1"/>
    <col min="11752" max="11752" width="9.14285714285714" style="109"/>
    <col min="11753" max="11754" width="9.71428571428571" style="109" bestFit="1" customWidth="1"/>
    <col min="11755" max="11755" width="9.28571428571429" style="109" bestFit="1" customWidth="1"/>
    <col min="11756" max="11758" width="9.71428571428571" style="109" bestFit="1" customWidth="1"/>
    <col min="11759" max="11759" width="9.28571428571429" style="109" customWidth="1"/>
    <col min="11760" max="11761" width="9.71428571428571" style="109" bestFit="1" customWidth="1"/>
    <col min="11762" max="12006" width="9.14285714285714" style="109"/>
    <col min="12007" max="12007" width="45.7142857142857" style="109" customWidth="1"/>
    <col min="12008" max="12008" width="9.14285714285714" style="109"/>
    <col min="12009" max="12010" width="9.71428571428571" style="109" bestFit="1" customWidth="1"/>
    <col min="12011" max="12011" width="9.28571428571429" style="109" bestFit="1" customWidth="1"/>
    <col min="12012" max="12014" width="9.71428571428571" style="109" bestFit="1" customWidth="1"/>
    <col min="12015" max="12015" width="9.28571428571429" style="109" customWidth="1"/>
    <col min="12016" max="12017" width="9.71428571428571" style="109" bestFit="1" customWidth="1"/>
    <col min="12018" max="12262" width="9.14285714285714" style="109"/>
    <col min="12263" max="12263" width="45.7142857142857" style="109" customWidth="1"/>
    <col min="12264" max="12264" width="9.14285714285714" style="109"/>
    <col min="12265" max="12266" width="9.71428571428571" style="109" bestFit="1" customWidth="1"/>
    <col min="12267" max="12267" width="9.28571428571429" style="109" bestFit="1" customWidth="1"/>
    <col min="12268" max="12270" width="9.71428571428571" style="109" bestFit="1" customWidth="1"/>
    <col min="12271" max="12271" width="9.28571428571429" style="109" customWidth="1"/>
    <col min="12272" max="12273" width="9.71428571428571" style="109" bestFit="1" customWidth="1"/>
    <col min="12274" max="12518" width="9.14285714285714" style="109"/>
    <col min="12519" max="12519" width="45.7142857142857" style="109" customWidth="1"/>
    <col min="12520" max="12520" width="9.14285714285714" style="109"/>
    <col min="12521" max="12522" width="9.71428571428571" style="109" bestFit="1" customWidth="1"/>
    <col min="12523" max="12523" width="9.28571428571429" style="109" bestFit="1" customWidth="1"/>
    <col min="12524" max="12526" width="9.71428571428571" style="109" bestFit="1" customWidth="1"/>
    <col min="12527" max="12527" width="9.28571428571429" style="109" customWidth="1"/>
    <col min="12528" max="12529" width="9.71428571428571" style="109" bestFit="1" customWidth="1"/>
    <col min="12530" max="12774" width="9.14285714285714" style="109"/>
    <col min="12775" max="12775" width="45.7142857142857" style="109" customWidth="1"/>
    <col min="12776" max="12776" width="9.14285714285714" style="109"/>
    <col min="12777" max="12778" width="9.71428571428571" style="109" bestFit="1" customWidth="1"/>
    <col min="12779" max="12779" width="9.28571428571429" style="109" bestFit="1" customWidth="1"/>
    <col min="12780" max="12782" width="9.71428571428571" style="109" bestFit="1" customWidth="1"/>
    <col min="12783" max="12783" width="9.28571428571429" style="109" customWidth="1"/>
    <col min="12784" max="12785" width="9.71428571428571" style="109" bestFit="1" customWidth="1"/>
    <col min="12786" max="13030" width="9.14285714285714" style="109"/>
    <col min="13031" max="13031" width="45.7142857142857" style="109" customWidth="1"/>
    <col min="13032" max="13032" width="9.14285714285714" style="109"/>
    <col min="13033" max="13034" width="9.71428571428571" style="109" bestFit="1" customWidth="1"/>
    <col min="13035" max="13035" width="9.28571428571429" style="109" bestFit="1" customWidth="1"/>
    <col min="13036" max="13038" width="9.71428571428571" style="109" bestFit="1" customWidth="1"/>
    <col min="13039" max="13039" width="9.28571428571429" style="109" customWidth="1"/>
    <col min="13040" max="13041" width="9.71428571428571" style="109" bestFit="1" customWidth="1"/>
    <col min="13042" max="13286" width="9.14285714285714" style="109"/>
    <col min="13287" max="13287" width="45.7142857142857" style="109" customWidth="1"/>
    <col min="13288" max="13288" width="9.14285714285714" style="109"/>
    <col min="13289" max="13290" width="9.71428571428571" style="109" bestFit="1" customWidth="1"/>
    <col min="13291" max="13291" width="9.28571428571429" style="109" bestFit="1" customWidth="1"/>
    <col min="13292" max="13294" width="9.71428571428571" style="109" bestFit="1" customWidth="1"/>
    <col min="13295" max="13295" width="9.28571428571429" style="109" customWidth="1"/>
    <col min="13296" max="13297" width="9.71428571428571" style="109" bestFit="1" customWidth="1"/>
    <col min="13298" max="13542" width="9.14285714285714" style="109"/>
    <col min="13543" max="13543" width="45.7142857142857" style="109" customWidth="1"/>
    <col min="13544" max="13544" width="9.14285714285714" style="109"/>
    <col min="13545" max="13546" width="9.71428571428571" style="109" bestFit="1" customWidth="1"/>
    <col min="13547" max="13547" width="9.28571428571429" style="109" bestFit="1" customWidth="1"/>
    <col min="13548" max="13550" width="9.71428571428571" style="109" bestFit="1" customWidth="1"/>
    <col min="13551" max="13551" width="9.28571428571429" style="109" customWidth="1"/>
    <col min="13552" max="13553" width="9.71428571428571" style="109" bestFit="1" customWidth="1"/>
    <col min="13554" max="13798" width="9.14285714285714" style="109"/>
    <col min="13799" max="13799" width="45.7142857142857" style="109" customWidth="1"/>
    <col min="13800" max="13800" width="9.14285714285714" style="109"/>
    <col min="13801" max="13802" width="9.71428571428571" style="109" bestFit="1" customWidth="1"/>
    <col min="13803" max="13803" width="9.28571428571429" style="109" bestFit="1" customWidth="1"/>
    <col min="13804" max="13806" width="9.71428571428571" style="109" bestFit="1" customWidth="1"/>
    <col min="13807" max="13807" width="9.28571428571429" style="109" customWidth="1"/>
    <col min="13808" max="13809" width="9.71428571428571" style="109" bestFit="1" customWidth="1"/>
    <col min="13810" max="14054" width="9.14285714285714" style="109"/>
    <col min="14055" max="14055" width="45.7142857142857" style="109" customWidth="1"/>
    <col min="14056" max="14056" width="9.14285714285714" style="109"/>
    <col min="14057" max="14058" width="9.71428571428571" style="109" bestFit="1" customWidth="1"/>
    <col min="14059" max="14059" width="9.28571428571429" style="109" bestFit="1" customWidth="1"/>
    <col min="14060" max="14062" width="9.71428571428571" style="109" bestFit="1" customWidth="1"/>
    <col min="14063" max="14063" width="9.28571428571429" style="109" customWidth="1"/>
    <col min="14064" max="14065" width="9.71428571428571" style="109" bestFit="1" customWidth="1"/>
    <col min="14066" max="14310" width="9.14285714285714" style="109"/>
    <col min="14311" max="14311" width="45.7142857142857" style="109" customWidth="1"/>
    <col min="14312" max="14312" width="9.14285714285714" style="109"/>
    <col min="14313" max="14314" width="9.71428571428571" style="109" bestFit="1" customWidth="1"/>
    <col min="14315" max="14315" width="9.28571428571429" style="109" bestFit="1" customWidth="1"/>
    <col min="14316" max="14318" width="9.71428571428571" style="109" bestFit="1" customWidth="1"/>
    <col min="14319" max="14319" width="9.28571428571429" style="109" customWidth="1"/>
    <col min="14320" max="14321" width="9.71428571428571" style="109" bestFit="1" customWidth="1"/>
    <col min="14322" max="14566" width="9.14285714285714" style="109"/>
    <col min="14567" max="14567" width="45.7142857142857" style="109" customWidth="1"/>
    <col min="14568" max="14568" width="9.14285714285714" style="109"/>
    <col min="14569" max="14570" width="9.71428571428571" style="109" bestFit="1" customWidth="1"/>
    <col min="14571" max="14571" width="9.28571428571429" style="109" bestFit="1" customWidth="1"/>
    <col min="14572" max="14574" width="9.71428571428571" style="109" bestFit="1" customWidth="1"/>
    <col min="14575" max="14575" width="9.28571428571429" style="109" customWidth="1"/>
    <col min="14576" max="14577" width="9.71428571428571" style="109" bestFit="1" customWidth="1"/>
    <col min="14578" max="14822" width="9.14285714285714" style="109"/>
    <col min="14823" max="14823" width="45.7142857142857" style="109" customWidth="1"/>
    <col min="14824" max="14824" width="9.14285714285714" style="109"/>
    <col min="14825" max="14826" width="9.71428571428571" style="109" bestFit="1" customWidth="1"/>
    <col min="14827" max="14827" width="9.28571428571429" style="109" bestFit="1" customWidth="1"/>
    <col min="14828" max="14830" width="9.71428571428571" style="109" bestFit="1" customWidth="1"/>
    <col min="14831" max="14831" width="9.28571428571429" style="109" customWidth="1"/>
    <col min="14832" max="14833" width="9.71428571428571" style="109" bestFit="1" customWidth="1"/>
    <col min="14834" max="15078" width="9.14285714285714" style="109"/>
    <col min="15079" max="15079" width="45.7142857142857" style="109" customWidth="1"/>
    <col min="15080" max="15080" width="9.14285714285714" style="109"/>
    <col min="15081" max="15082" width="9.71428571428571" style="109" bestFit="1" customWidth="1"/>
    <col min="15083" max="15083" width="9.28571428571429" style="109" bestFit="1" customWidth="1"/>
    <col min="15084" max="15086" width="9.71428571428571" style="109" bestFit="1" customWidth="1"/>
    <col min="15087" max="15087" width="9.28571428571429" style="109" customWidth="1"/>
    <col min="15088" max="15089" width="9.71428571428571" style="109" bestFit="1" customWidth="1"/>
    <col min="15090" max="15334" width="9.14285714285714" style="109"/>
    <col min="15335" max="15335" width="45.7142857142857" style="109" customWidth="1"/>
    <col min="15336" max="15336" width="9.14285714285714" style="109"/>
    <col min="15337" max="15338" width="9.71428571428571" style="109" bestFit="1" customWidth="1"/>
    <col min="15339" max="15339" width="9.28571428571429" style="109" bestFit="1" customWidth="1"/>
    <col min="15340" max="15342" width="9.71428571428571" style="109" bestFit="1" customWidth="1"/>
    <col min="15343" max="15343" width="9.28571428571429" style="109" customWidth="1"/>
    <col min="15344" max="15345" width="9.71428571428571" style="109" bestFit="1" customWidth="1"/>
    <col min="15346" max="15590" width="9.14285714285714" style="109"/>
    <col min="15591" max="15591" width="45.7142857142857" style="109" customWidth="1"/>
    <col min="15592" max="15592" width="9.14285714285714" style="109"/>
    <col min="15593" max="15594" width="9.71428571428571" style="109" bestFit="1" customWidth="1"/>
    <col min="15595" max="15595" width="9.28571428571429" style="109" bestFit="1" customWidth="1"/>
    <col min="15596" max="15598" width="9.71428571428571" style="109" bestFit="1" customWidth="1"/>
    <col min="15599" max="15599" width="9.28571428571429" style="109" customWidth="1"/>
    <col min="15600" max="15601" width="9.71428571428571" style="109" bestFit="1" customWidth="1"/>
    <col min="15602" max="15846" width="9.14285714285714" style="109"/>
    <col min="15847" max="15847" width="45.7142857142857" style="109" customWidth="1"/>
    <col min="15848" max="15848" width="9.14285714285714" style="109"/>
    <col min="15849" max="15850" width="9.71428571428571" style="109" bestFit="1" customWidth="1"/>
    <col min="15851" max="15851" width="9.28571428571429" style="109" bestFit="1" customWidth="1"/>
    <col min="15852" max="15854" width="9.71428571428571" style="109" bestFit="1" customWidth="1"/>
    <col min="15855" max="15855" width="9.28571428571429" style="109" customWidth="1"/>
    <col min="15856" max="15857" width="9.71428571428571" style="109" bestFit="1" customWidth="1"/>
    <col min="15858" max="16102" width="9.14285714285714" style="109"/>
    <col min="16103" max="16103" width="45.7142857142857" style="109" customWidth="1"/>
    <col min="16104" max="16104" width="9.14285714285714" style="109"/>
    <col min="16105" max="16106" width="9.71428571428571" style="109" bestFit="1" customWidth="1"/>
    <col min="16107" max="16107" width="9.28571428571429" style="109" bestFit="1" customWidth="1"/>
    <col min="16108" max="16110" width="9.71428571428571" style="109" bestFit="1" customWidth="1"/>
    <col min="16111" max="16111" width="9.28571428571429" style="109" customWidth="1"/>
    <col min="16112" max="16113" width="9.71428571428571" style="109" bestFit="1" customWidth="1"/>
    <col min="16114" max="16384" width="9.14285714285714" style="109"/>
  </cols>
  <sheetData>
    <row r="1" spans="2:18" ht="18" customHeight="1">
      <c r="B1" s="1" t="s">
        <v>56</v>
      </c>
      <c r="G1" s="110"/>
      <c r="H1" s="110"/>
      <c r="N1" s="35"/>
      <c r="O1" s="35"/>
      <c r="P1" s="35"/>
      <c r="Q1" s="35"/>
      <c r="R1" s="37"/>
    </row>
    <row r="2" ht="12.75">
      <c r="L2" s="111" t="s">
        <v>1</v>
      </c>
    </row>
    <row r="3" spans="2:12" s="38" customFormat="1" ht="12.75" customHeight="1">
      <c r="B3" s="41" t="s">
        <v>57</v>
      </c>
      <c r="C3" s="42">
        <v>2019</v>
      </c>
      <c r="D3" s="43"/>
      <c r="E3" s="43"/>
      <c r="F3" s="44"/>
      <c r="G3" s="42">
        <v>2020</v>
      </c>
      <c r="H3" s="43"/>
      <c r="I3" s="43"/>
      <c r="J3" s="44"/>
      <c r="K3" s="11" t="s">
        <v>3</v>
      </c>
      <c r="L3" s="11" t="s">
        <v>4</v>
      </c>
    </row>
    <row r="4" spans="2:12" s="38" customFormat="1" ht="27" customHeight="1">
      <c r="B4" s="45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10</v>
      </c>
      <c r="K4" s="19"/>
      <c r="L4" s="19"/>
    </row>
    <row r="5" spans="2:12" s="38" customFormat="1" ht="20.25" customHeight="1">
      <c r="B5" s="112" t="s">
        <v>58</v>
      </c>
      <c r="C5" s="113">
        <v>1505.359071851</v>
      </c>
      <c r="D5" s="113">
        <v>1535.7891983359993</v>
      </c>
      <c r="E5" s="113">
        <v>1390.1447963612491</v>
      </c>
      <c r="F5" s="114">
        <v>90.516641077268062</v>
      </c>
      <c r="G5" s="47">
        <v>1864.8187237529999</v>
      </c>
      <c r="H5" s="115">
        <v>1884.004637298</v>
      </c>
      <c r="I5" s="49">
        <v>1655.0543223047912</v>
      </c>
      <c r="J5" s="116">
        <v>87.847677735997266</v>
      </c>
      <c r="K5" s="116">
        <v>119.0562541856756</v>
      </c>
      <c r="L5" s="115">
        <v>264.90952594354212</v>
      </c>
    </row>
    <row r="6" spans="2:12" s="38" customFormat="1" ht="18" customHeight="1">
      <c r="B6" s="117" t="s">
        <v>59</v>
      </c>
      <c r="C6" s="118">
        <v>1383.088855423</v>
      </c>
      <c r="D6" s="118">
        <v>1399.3605499421992</v>
      </c>
      <c r="E6" s="118">
        <v>1272.0331695572693</v>
      </c>
      <c r="F6" s="119">
        <v>90.901031160969254</v>
      </c>
      <c r="G6" s="58">
        <v>1690.3871524660001</v>
      </c>
      <c r="H6" s="120">
        <v>1710.811588366</v>
      </c>
      <c r="I6" s="86">
        <v>1511.566296376001</v>
      </c>
      <c r="J6" s="121">
        <v>88.353755998327159</v>
      </c>
      <c r="K6" s="121">
        <v>118.8307296186389</v>
      </c>
      <c r="L6" s="120">
        <v>239.53312681873172</v>
      </c>
    </row>
    <row r="7" spans="2:12" s="38" customFormat="1" ht="12.75">
      <c r="B7" s="122" t="s">
        <v>25</v>
      </c>
      <c r="C7" s="123"/>
      <c r="D7" s="123"/>
      <c r="E7" s="123"/>
      <c r="F7" s="124"/>
      <c r="G7" s="53"/>
      <c r="H7" s="54"/>
      <c r="I7" s="53"/>
      <c r="J7" s="68"/>
      <c r="K7" s="68"/>
      <c r="L7" s="54"/>
    </row>
    <row r="8" spans="2:12" s="38" customFormat="1" ht="12.75">
      <c r="B8" s="125" t="s">
        <v>60</v>
      </c>
      <c r="C8" s="123">
        <v>142.770256348</v>
      </c>
      <c r="D8" s="123">
        <v>143.47317103050997</v>
      </c>
      <c r="E8" s="123">
        <v>117.62096231512001</v>
      </c>
      <c r="F8" s="124">
        <v>81.981154713662519</v>
      </c>
      <c r="G8" s="53">
        <v>149.03635172</v>
      </c>
      <c r="H8" s="54">
        <v>150.94476082403997</v>
      </c>
      <c r="I8" s="54">
        <v>123.070049328</v>
      </c>
      <c r="J8" s="68">
        <v>81.533170582492602</v>
      </c>
      <c r="K8" s="68">
        <v>104.63275159939711</v>
      </c>
      <c r="L8" s="54">
        <v>5.4490870128799855</v>
      </c>
    </row>
    <row r="9" spans="2:12" s="38" customFormat="1" ht="12.75">
      <c r="B9" s="126" t="s">
        <v>61</v>
      </c>
      <c r="C9" s="123">
        <v>124.801370909</v>
      </c>
      <c r="D9" s="123">
        <v>113.59593960181006</v>
      </c>
      <c r="E9" s="123">
        <v>92.039112003570011</v>
      </c>
      <c r="F9" s="124">
        <v>81.023241082556652</v>
      </c>
      <c r="G9" s="53">
        <v>127.68867179199999</v>
      </c>
      <c r="H9" s="54">
        <v>135.45525688798</v>
      </c>
      <c r="I9" s="54">
        <v>101.0217289987</v>
      </c>
      <c r="J9" s="68">
        <v>74.579408226469837</v>
      </c>
      <c r="K9" s="68">
        <v>109.75956503663527</v>
      </c>
      <c r="L9" s="54">
        <v>8.9826169951299875</v>
      </c>
    </row>
    <row r="10" spans="2:12" s="38" customFormat="1" ht="12.75">
      <c r="B10" s="127" t="s">
        <v>62</v>
      </c>
      <c r="C10" s="123">
        <v>46.473999999999997</v>
      </c>
      <c r="D10" s="123">
        <v>43.144000000000005</v>
      </c>
      <c r="E10" s="123">
        <v>37.349569350469999</v>
      </c>
      <c r="F10" s="124">
        <v>86.569556254566095</v>
      </c>
      <c r="G10" s="53">
        <v>51.805880285999997</v>
      </c>
      <c r="H10" s="54">
        <v>51.124331286</v>
      </c>
      <c r="I10" s="54">
        <v>37.329287404319999</v>
      </c>
      <c r="J10" s="68">
        <v>73.01667614094022</v>
      </c>
      <c r="K10" s="68">
        <v>99.945696974549605</v>
      </c>
      <c r="L10" s="54">
        <v>-0.020281946149999897</v>
      </c>
    </row>
    <row r="11" spans="2:12" s="38" customFormat="1" ht="12.75">
      <c r="B11" s="127" t="s">
        <v>63</v>
      </c>
      <c r="C11" s="123">
        <v>0.32200000000000001</v>
      </c>
      <c r="D11" s="123">
        <v>0.32200000000000001</v>
      </c>
      <c r="E11" s="123">
        <v>0.16000868770000001</v>
      </c>
      <c r="F11" s="124">
        <v>49.692139037267083</v>
      </c>
      <c r="G11" s="53">
        <v>0.31900000000000001</v>
      </c>
      <c r="H11" s="54">
        <v>0.31149250215000002</v>
      </c>
      <c r="I11" s="54">
        <v>0.15914741993999998</v>
      </c>
      <c r="J11" s="68">
        <v>51.091894296499675</v>
      </c>
      <c r="K11" s="128">
        <v>99.46173687667833</v>
      </c>
      <c r="L11" s="54">
        <v>-0.00086126776000003402</v>
      </c>
    </row>
    <row r="12" spans="2:12" s="38" customFormat="1" ht="12.75">
      <c r="B12" s="126" t="s">
        <v>64</v>
      </c>
      <c r="C12" s="123">
        <v>49.487740747999993</v>
      </c>
      <c r="D12" s="123">
        <v>57.123190823089999</v>
      </c>
      <c r="E12" s="123">
        <v>52.415721247430007</v>
      </c>
      <c r="F12" s="124">
        <v>91.759092046802877</v>
      </c>
      <c r="G12" s="53">
        <v>75.976381199000002</v>
      </c>
      <c r="H12" s="54">
        <v>125.79306313347</v>
      </c>
      <c r="I12" s="54">
        <v>94.878068676129999</v>
      </c>
      <c r="J12" s="68">
        <v>75.423927450961017</v>
      </c>
      <c r="K12" s="68">
        <v>181.01070903566355</v>
      </c>
      <c r="L12" s="54">
        <v>42.462347428699992</v>
      </c>
    </row>
    <row r="13" spans="2:12" s="38" customFormat="1" ht="12.75">
      <c r="B13" s="126" t="s">
        <v>65</v>
      </c>
      <c r="C13" s="123">
        <v>16.570121791000002</v>
      </c>
      <c r="D13" s="123">
        <v>18.39338954802</v>
      </c>
      <c r="E13" s="123">
        <v>18.221190709040005</v>
      </c>
      <c r="F13" s="124">
        <v>99.063800402147578</v>
      </c>
      <c r="G13" s="53">
        <v>21.427337050999999</v>
      </c>
      <c r="H13" s="54">
        <v>22.436559099980002</v>
      </c>
      <c r="I13" s="54">
        <v>20.75470531585</v>
      </c>
      <c r="J13" s="68">
        <v>92.503958487415744</v>
      </c>
      <c r="K13" s="68">
        <v>113.90422090008121</v>
      </c>
      <c r="L13" s="54">
        <v>2.5335146068099945</v>
      </c>
    </row>
    <row r="14" spans="2:12" s="38" customFormat="1" ht="12.75">
      <c r="B14" s="126" t="s">
        <v>66</v>
      </c>
      <c r="C14" s="123">
        <v>40.689726657999998</v>
      </c>
      <c r="D14" s="123">
        <v>47.554694221849999</v>
      </c>
      <c r="E14" s="123">
        <v>47.696974107659997</v>
      </c>
      <c r="F14" s="124">
        <v>100.299192094783</v>
      </c>
      <c r="G14" s="53">
        <v>52.056315581</v>
      </c>
      <c r="H14" s="54">
        <v>61.302373535770002</v>
      </c>
      <c r="I14" s="54">
        <v>61.538994866939994</v>
      </c>
      <c r="J14" s="68">
        <v>100.38599048865852</v>
      </c>
      <c r="K14" s="68">
        <v>129.02075240252401</v>
      </c>
      <c r="L14" s="54">
        <v>13.842020759279997</v>
      </c>
    </row>
    <row r="15" spans="2:12" s="38" customFormat="1" ht="12.75">
      <c r="B15" s="127" t="s">
        <v>67</v>
      </c>
      <c r="C15" s="123">
        <v>33.769738259999997</v>
      </c>
      <c r="D15" s="123">
        <v>35.61230725499999</v>
      </c>
      <c r="E15" s="123">
        <v>33.761548371220002</v>
      </c>
      <c r="F15" s="124">
        <v>94.803035729957813</v>
      </c>
      <c r="G15" s="53">
        <v>36.636274215999997</v>
      </c>
      <c r="H15" s="54">
        <v>38.858208420770005</v>
      </c>
      <c r="I15" s="54">
        <v>35.751258382209997</v>
      </c>
      <c r="J15" s="68">
        <v>92.0043919551903</v>
      </c>
      <c r="K15" s="68">
        <v>105.89342049455919</v>
      </c>
      <c r="L15" s="54">
        <v>1.9897100109899952</v>
      </c>
    </row>
    <row r="16" spans="2:12" s="38" customFormat="1" ht="12.75">
      <c r="B16" s="126" t="s">
        <v>68</v>
      </c>
      <c r="C16" s="123">
        <v>73.333932000000004</v>
      </c>
      <c r="D16" s="123">
        <v>73.333932000000004</v>
      </c>
      <c r="E16" s="123">
        <v>65.887420808000002</v>
      </c>
      <c r="F16" s="124">
        <v>89.845749451972651</v>
      </c>
      <c r="G16" s="53">
        <v>99.160058000000006</v>
      </c>
      <c r="H16" s="54">
        <v>99.160607999999996</v>
      </c>
      <c r="I16" s="54">
        <v>87.979287366000008</v>
      </c>
      <c r="J16" s="68">
        <v>88.724029774000584</v>
      </c>
      <c r="K16" s="68">
        <v>133.52971824830882</v>
      </c>
      <c r="L16" s="54">
        <v>22.091866558000007</v>
      </c>
    </row>
    <row r="17" spans="2:12" s="38" customFormat="1" ht="12.75">
      <c r="B17" s="126" t="s">
        <v>69</v>
      </c>
      <c r="C17" s="123">
        <v>178.41171839399999</v>
      </c>
      <c r="D17" s="123">
        <v>184.53002435920004</v>
      </c>
      <c r="E17" s="123">
        <v>181.41061576835997</v>
      </c>
      <c r="F17" s="124">
        <v>98.309538731340581</v>
      </c>
      <c r="G17" s="53">
        <v>215.11504827900001</v>
      </c>
      <c r="H17" s="54">
        <v>223.69113227474</v>
      </c>
      <c r="I17" s="54">
        <v>222.03411525045001</v>
      </c>
      <c r="J17" s="68">
        <v>99.259238840878666</v>
      </c>
      <c r="K17" s="68">
        <v>122.39312143340138</v>
      </c>
      <c r="L17" s="54">
        <v>40.62349948209004</v>
      </c>
    </row>
    <row r="18" spans="2:12" s="38" customFormat="1" ht="12.75">
      <c r="B18" s="126" t="s">
        <v>70</v>
      </c>
      <c r="C18" s="123">
        <v>73.483699754</v>
      </c>
      <c r="D18" s="123">
        <v>76.280915191239984</v>
      </c>
      <c r="E18" s="123">
        <v>72.505959670189995</v>
      </c>
      <c r="F18" s="124">
        <v>95.051245109492996</v>
      </c>
      <c r="G18" s="53">
        <v>79.358674590999996</v>
      </c>
      <c r="H18" s="54">
        <v>91.839623872290005</v>
      </c>
      <c r="I18" s="54">
        <v>86.874305242870008</v>
      </c>
      <c r="J18" s="68">
        <v>94.593489803132641</v>
      </c>
      <c r="K18" s="68">
        <v>119.81677870072713</v>
      </c>
      <c r="L18" s="54">
        <v>14.368345572680013</v>
      </c>
    </row>
    <row r="19" spans="2:12" s="38" customFormat="1" ht="12.75">
      <c r="B19" s="126" t="s">
        <v>71</v>
      </c>
      <c r="C19" s="123">
        <v>601.89400268100007</v>
      </c>
      <c r="D19" s="123">
        <v>600.40500290599994</v>
      </c>
      <c r="E19" s="123">
        <v>550.70770988823006</v>
      </c>
      <c r="F19" s="124">
        <v>91.722705044556307</v>
      </c>
      <c r="G19" s="53">
        <v>662.01594485500004</v>
      </c>
      <c r="H19" s="54">
        <v>684.53897504100007</v>
      </c>
      <c r="I19" s="54">
        <v>615.9535933743</v>
      </c>
      <c r="J19" s="68">
        <v>89.98079230439842</v>
      </c>
      <c r="K19" s="68">
        <v>111.84764300817798</v>
      </c>
      <c r="L19" s="54">
        <v>65.245883486069943</v>
      </c>
    </row>
    <row r="20" spans="2:12" s="38" customFormat="1" ht="12.75">
      <c r="B20" s="127" t="s">
        <v>72</v>
      </c>
      <c r="C20" s="123">
        <v>472.22891495700003</v>
      </c>
      <c r="D20" s="123">
        <v>471.34691495700002</v>
      </c>
      <c r="E20" s="123">
        <v>431.64764381559002</v>
      </c>
      <c r="F20" s="124">
        <v>91.577483615219663</v>
      </c>
      <c r="G20" s="53">
        <v>506.99264600000004</v>
      </c>
      <c r="H20" s="54">
        <v>520.41745600000002</v>
      </c>
      <c r="I20" s="54">
        <v>462.37754390357998</v>
      </c>
      <c r="J20" s="68">
        <v>88.847431724807464</v>
      </c>
      <c r="K20" s="68">
        <v>107.11920950531552</v>
      </c>
      <c r="L20" s="54">
        <v>30.729900087989961</v>
      </c>
    </row>
    <row r="21" spans="2:12" s="38" customFormat="1" ht="12.75">
      <c r="B21" s="127" t="s">
        <v>73</v>
      </c>
      <c r="C21" s="123">
        <v>7.2742299999999993</v>
      </c>
      <c r="D21" s="123">
        <v>7.4730299999999996</v>
      </c>
      <c r="E21" s="123">
        <v>7.4755379993599993</v>
      </c>
      <c r="F21" s="124">
        <v>100.03356067565632</v>
      </c>
      <c r="G21" s="53">
        <v>7.57</v>
      </c>
      <c r="H21" s="54">
        <v>10.77</v>
      </c>
      <c r="I21" s="54">
        <v>9.6638684556999994</v>
      </c>
      <c r="J21" s="68">
        <v>89.729512123491176</v>
      </c>
      <c r="K21" s="68">
        <v>129.27321694475165</v>
      </c>
      <c r="L21" s="54">
        <v>2.1883304563400001</v>
      </c>
    </row>
    <row r="22" spans="2:12" s="38" customFormat="1" ht="12.75">
      <c r="B22" s="127" t="s">
        <v>74</v>
      </c>
      <c r="C22" s="123">
        <v>80.495535541999999</v>
      </c>
      <c r="D22" s="123">
        <v>83.512835766999999</v>
      </c>
      <c r="E22" s="123">
        <v>77.163545841119998</v>
      </c>
      <c r="F22" s="124">
        <v>92.39722868039776</v>
      </c>
      <c r="G22" s="53">
        <v>99.327055025999996</v>
      </c>
      <c r="H22" s="54">
        <v>103.876774212</v>
      </c>
      <c r="I22" s="54">
        <v>96.70724154829</v>
      </c>
      <c r="J22" s="68">
        <v>93.098040714011915</v>
      </c>
      <c r="K22" s="68">
        <v>125.3276278249454</v>
      </c>
      <c r="L22" s="54">
        <v>19.543695707170002</v>
      </c>
    </row>
    <row r="23" spans="2:12" s="38" customFormat="1" ht="12.75">
      <c r="B23" s="127" t="s">
        <v>75</v>
      </c>
      <c r="C23" s="123">
        <v>41.895322182000001</v>
      </c>
      <c r="D23" s="123">
        <v>38.072222182000004</v>
      </c>
      <c r="E23" s="123">
        <v>34.42098223216</v>
      </c>
      <c r="F23" s="124">
        <v>90.409700982554526</v>
      </c>
      <c r="G23" s="53">
        <v>48.126243828999996</v>
      </c>
      <c r="H23" s="54">
        <v>49.474743828999998</v>
      </c>
      <c r="I23" s="54">
        <v>47.204938853729999</v>
      </c>
      <c r="J23" s="68">
        <v>95.412194587373406</v>
      </c>
      <c r="K23" s="68">
        <v>137.14001109946761</v>
      </c>
      <c r="L23" s="54">
        <v>12.783956621569999</v>
      </c>
    </row>
    <row r="24" spans="2:12" s="38" customFormat="1" ht="12.75">
      <c r="B24" s="126" t="s">
        <v>76</v>
      </c>
      <c r="C24" s="123">
        <v>4</v>
      </c>
      <c r="D24" s="123">
        <v>4</v>
      </c>
      <c r="E24" s="123">
        <v>3.9777959899999997</v>
      </c>
      <c r="F24" s="124">
        <v>99.44489974999999</v>
      </c>
      <c r="G24" s="53">
        <v>4.0999999999999996</v>
      </c>
      <c r="H24" s="54">
        <v>4.125</v>
      </c>
      <c r="I24" s="54">
        <v>4.1176160680000002</v>
      </c>
      <c r="J24" s="68">
        <v>99.820995587878798</v>
      </c>
      <c r="K24" s="68">
        <v>103.51501380039355</v>
      </c>
      <c r="L24" s="54">
        <v>0.13982007800000051</v>
      </c>
    </row>
    <row r="25" spans="2:12" s="38" customFormat="1" ht="12.75">
      <c r="B25" s="126" t="s">
        <v>77</v>
      </c>
      <c r="C25" s="123">
        <v>7.10</v>
      </c>
      <c r="D25" s="123">
        <v>7.1996152799999997</v>
      </c>
      <c r="E25" s="123">
        <v>7.1996152798900006</v>
      </c>
      <c r="F25" s="124">
        <v>99.999999998472163</v>
      </c>
      <c r="G25" s="53">
        <v>7.40</v>
      </c>
      <c r="H25" s="54">
        <v>7.40</v>
      </c>
      <c r="I25" s="54">
        <v>7.3603668025099998</v>
      </c>
      <c r="J25" s="68">
        <v>99.46441625013513</v>
      </c>
      <c r="K25" s="128">
        <v>102.2327793412658</v>
      </c>
      <c r="L25" s="54">
        <v>0.16075152261999914</v>
      </c>
    </row>
    <row r="26" spans="2:12" s="38" customFormat="1" ht="12.75">
      <c r="B26" s="126" t="s">
        <v>78</v>
      </c>
      <c r="C26" s="123">
        <v>43.60</v>
      </c>
      <c r="D26" s="123">
        <v>44.050164801000001</v>
      </c>
      <c r="E26" s="123">
        <v>42.162712154850006</v>
      </c>
      <c r="F26" s="124">
        <v>95.71522001182808</v>
      </c>
      <c r="G26" s="53">
        <v>47</v>
      </c>
      <c r="H26" s="54">
        <v>53.607203239</v>
      </c>
      <c r="I26" s="54">
        <v>48.322457345900006</v>
      </c>
      <c r="J26" s="68">
        <v>90.141724294888661</v>
      </c>
      <c r="K26" s="68">
        <v>114.60946147967724</v>
      </c>
      <c r="L26" s="54">
        <v>6.1597451910499998</v>
      </c>
    </row>
    <row r="27" spans="2:12" s="38" customFormat="1" ht="12.75">
      <c r="B27" s="126" t="s">
        <v>79</v>
      </c>
      <c r="C27" s="123">
        <v>26.946286139999806</v>
      </c>
      <c r="D27" s="123">
        <v>29.420510179479301</v>
      </c>
      <c r="E27" s="123">
        <v>20.187379614929107</v>
      </c>
      <c r="F27" s="124">
        <v>68.616687786093294</v>
      </c>
      <c r="G27" s="129">
        <v>150.05236939800022</v>
      </c>
      <c r="H27" s="53">
        <v>50.51703245773021</v>
      </c>
      <c r="I27" s="54">
        <v>37.661007740351039</v>
      </c>
      <c r="J27" s="68">
        <v>74.551108622351549</v>
      </c>
      <c r="K27" s="68">
        <v>186.55718799927712</v>
      </c>
      <c r="L27" s="54">
        <v>17.473628125421932</v>
      </c>
    </row>
    <row r="28" spans="2:12" s="38" customFormat="1" ht="18" customHeight="1">
      <c r="B28" s="117" t="s">
        <v>80</v>
      </c>
      <c r="C28" s="118">
        <v>122.270216428</v>
      </c>
      <c r="D28" s="118">
        <v>136.42864839379999</v>
      </c>
      <c r="E28" s="118">
        <v>118.11162680398003</v>
      </c>
      <c r="F28" s="119">
        <v>86.573918450802168</v>
      </c>
      <c r="G28" s="58">
        <v>174.431571287</v>
      </c>
      <c r="H28" s="86">
        <v>173.19304893200001</v>
      </c>
      <c r="I28" s="86">
        <v>143.48802592879002</v>
      </c>
      <c r="J28" s="62">
        <v>82.848605537931874</v>
      </c>
      <c r="K28" s="62">
        <v>121.48509830190137</v>
      </c>
      <c r="L28" s="86">
        <v>25.376399124809993</v>
      </c>
    </row>
    <row r="29" spans="2:12" s="38" customFormat="1" ht="13.5" customHeight="1">
      <c r="B29" s="126" t="s">
        <v>81</v>
      </c>
      <c r="C29" s="123"/>
      <c r="D29" s="123"/>
      <c r="E29" s="123"/>
      <c r="F29" s="124"/>
      <c r="G29" s="130"/>
      <c r="H29" s="56"/>
      <c r="I29" s="130"/>
      <c r="J29" s="55"/>
      <c r="K29" s="55"/>
      <c r="L29" s="131"/>
    </row>
    <row r="30" spans="2:12" s="38" customFormat="1" ht="13.5" customHeight="1">
      <c r="B30" s="126" t="s">
        <v>82</v>
      </c>
      <c r="C30" s="123">
        <v>24.135256377000001</v>
      </c>
      <c r="D30" s="123">
        <v>24.695540791739997</v>
      </c>
      <c r="E30" s="123">
        <v>15.26275422847</v>
      </c>
      <c r="F30" s="124">
        <v>61.803684953418738</v>
      </c>
      <c r="G30" s="53">
        <v>24.804186769000001</v>
      </c>
      <c r="H30" s="54">
        <v>27.802531469110001</v>
      </c>
      <c r="I30" s="54">
        <v>19.69721628045</v>
      </c>
      <c r="J30" s="68">
        <v>70.846844656338533</v>
      </c>
      <c r="K30" s="68">
        <v>129.05414046246179</v>
      </c>
      <c r="L30" s="54">
        <v>4.4344620519800007</v>
      </c>
    </row>
    <row r="31" spans="2:12" s="38" customFormat="1" ht="13.5" customHeight="1">
      <c r="B31" s="126" t="s">
        <v>83</v>
      </c>
      <c r="C31" s="123">
        <v>5.093893155</v>
      </c>
      <c r="D31" s="123">
        <v>12.29581919382</v>
      </c>
      <c r="E31" s="123">
        <v>11.495030154049998</v>
      </c>
      <c r="F31" s="124">
        <v>93.487306318130578</v>
      </c>
      <c r="G31" s="53">
        <v>13.812473333</v>
      </c>
      <c r="H31" s="54">
        <v>16.889291836630001</v>
      </c>
      <c r="I31" s="54">
        <v>14.110664215950001</v>
      </c>
      <c r="J31" s="68">
        <v>83.547992138701574</v>
      </c>
      <c r="K31" s="68">
        <v>122.7544776033358</v>
      </c>
      <c r="L31" s="54">
        <v>2.6156340619000034</v>
      </c>
    </row>
    <row r="32" spans="2:12" s="38" customFormat="1" ht="13.5" customHeight="1">
      <c r="B32" s="126" t="s">
        <v>84</v>
      </c>
      <c r="C32" s="123">
        <v>54.063803321999998</v>
      </c>
      <c r="D32" s="123">
        <v>50.355524595449992</v>
      </c>
      <c r="E32" s="123">
        <v>48.858912412510001</v>
      </c>
      <c r="F32" s="124">
        <v>97.027908665506743</v>
      </c>
      <c r="G32" s="53">
        <v>68.994731156</v>
      </c>
      <c r="H32" s="54">
        <v>61.844556325229995</v>
      </c>
      <c r="I32" s="54">
        <v>62.646526326050001</v>
      </c>
      <c r="J32" s="68">
        <v>101.2967511588289</v>
      </c>
      <c r="K32" s="68">
        <v>128.2192403243298</v>
      </c>
      <c r="L32" s="54">
        <v>13.78761391354</v>
      </c>
    </row>
    <row r="33" spans="2:12" s="38" customFormat="1" ht="13.5" customHeight="1">
      <c r="B33" s="127" t="s">
        <v>85</v>
      </c>
      <c r="C33" s="123">
        <v>48.689757522999997</v>
      </c>
      <c r="D33" s="123">
        <v>44.583933269450007</v>
      </c>
      <c r="E33" s="123">
        <v>43.082813513470001</v>
      </c>
      <c r="F33" s="124">
        <v>96.63304772392388</v>
      </c>
      <c r="G33" s="53">
        <v>59.856867116000004</v>
      </c>
      <c r="H33" s="54">
        <v>52.448526815999998</v>
      </c>
      <c r="I33" s="54">
        <v>56.927848962800006</v>
      </c>
      <c r="J33" s="68">
        <v>108.5404155630803</v>
      </c>
      <c r="K33" s="128">
        <v>132.13586653295357</v>
      </c>
      <c r="L33" s="54">
        <v>13.845035449330005</v>
      </c>
    </row>
    <row r="34" spans="2:12" s="38" customFormat="1" ht="13.5" customHeight="1">
      <c r="B34" s="126" t="s">
        <v>86</v>
      </c>
      <c r="C34" s="123">
        <v>5.6714377880000004</v>
      </c>
      <c r="D34" s="123">
        <v>23.063959757190002</v>
      </c>
      <c r="E34" s="123">
        <v>23.28659883549</v>
      </c>
      <c r="F34" s="124">
        <v>100.96531159715796</v>
      </c>
      <c r="G34" s="53">
        <v>11.543373193999999</v>
      </c>
      <c r="H34" s="132">
        <v>32.851455858980003</v>
      </c>
      <c r="I34" s="132">
        <v>27.28918268975</v>
      </c>
      <c r="J34" s="133">
        <v>83.06841196595083</v>
      </c>
      <c r="K34" s="68">
        <v>117.18835748636616</v>
      </c>
      <c r="L34" s="54">
        <v>4.0025838542599992</v>
      </c>
    </row>
    <row r="35" spans="2:12" s="38" customFormat="1" ht="13.5" customHeight="1">
      <c r="B35" s="126" t="s">
        <v>87</v>
      </c>
      <c r="C35" s="123">
        <v>11.852342727</v>
      </c>
      <c r="D35" s="123">
        <v>13.635904171499998</v>
      </c>
      <c r="E35" s="123">
        <v>13.93446187476</v>
      </c>
      <c r="F35" s="124">
        <v>102.18949693034665</v>
      </c>
      <c r="G35" s="53">
        <v>11.490228761000001</v>
      </c>
      <c r="H35" s="132">
        <v>16.193523951189999</v>
      </c>
      <c r="I35" s="132">
        <v>11.4030694897</v>
      </c>
      <c r="J35" s="133">
        <v>70.417467649850437</v>
      </c>
      <c r="K35" s="68">
        <v>81.833583472317628</v>
      </c>
      <c r="L35" s="54">
        <v>-2.5313923850600002</v>
      </c>
    </row>
    <row r="36" spans="2:12" s="38" customFormat="1" ht="13.5" customHeight="1">
      <c r="B36" s="126" t="s">
        <v>88</v>
      </c>
      <c r="C36" s="123">
        <v>21.453483058999993</v>
      </c>
      <c r="D36" s="123">
        <v>12.381899884100001</v>
      </c>
      <c r="E36" s="123">
        <v>5.2738692987000277</v>
      </c>
      <c r="F36" s="124">
        <v>42.593377010521415</v>
      </c>
      <c r="G36" s="53"/>
      <c r="H36" s="132">
        <v>17.611689490860005</v>
      </c>
      <c r="I36" s="132">
        <v>8.3413669268900339</v>
      </c>
      <c r="J36" s="133">
        <v>47.362673133767089</v>
      </c>
      <c r="K36" s="68">
        <v>158.16408133106603</v>
      </c>
      <c r="L36" s="54">
        <v>3.0674976281900062</v>
      </c>
    </row>
    <row r="37" spans="2:12" s="38" customFormat="1" ht="15.75" customHeight="1">
      <c r="B37" s="134" t="s">
        <v>89</v>
      </c>
      <c r="C37" s="135">
        <v>-40</v>
      </c>
      <c r="D37" s="136">
        <v>-39.999999999999773</v>
      </c>
      <c r="E37" s="137">
        <v>-38.62533198918959</v>
      </c>
      <c r="F37" s="138">
        <v>96.563329972974515</v>
      </c>
      <c r="G37" s="139">
        <v>-500</v>
      </c>
      <c r="H37" s="140">
        <v>-500</v>
      </c>
      <c r="I37" s="140">
        <v>-341.48733270613093</v>
      </c>
      <c r="J37" s="141">
        <v>68.297466541226186</v>
      </c>
      <c r="K37" s="141">
        <v>884.1020002150558</v>
      </c>
      <c r="L37" s="135">
        <v>-302.86200071694134</v>
      </c>
    </row>
    <row r="38" spans="2:12" s="38" customFormat="1" ht="12.75" customHeight="1">
      <c r="B38" s="107" t="s">
        <v>90</v>
      </c>
      <c r="C38" s="107"/>
      <c r="D38" s="142"/>
      <c r="E38" s="142"/>
      <c r="F38" s="143"/>
      <c r="G38" s="144"/>
      <c r="H38" s="144"/>
      <c r="I38" s="144"/>
      <c r="J38" s="145"/>
      <c r="K38" s="145"/>
      <c r="L38" s="145"/>
    </row>
    <row r="39" spans="3:12" s="38" customFormat="1" ht="12.75" customHeight="1">
      <c r="C39" s="107"/>
      <c r="D39" s="142"/>
      <c r="E39" s="142"/>
      <c r="F39" s="143"/>
      <c r="G39" s="144"/>
      <c r="H39" s="144"/>
      <c r="I39" s="144"/>
      <c r="J39" s="145"/>
      <c r="K39" s="145"/>
      <c r="L39" s="145"/>
    </row>
    <row r="40" ht="12.75">
      <c r="B40" s="107" t="s">
        <v>55</v>
      </c>
    </row>
    <row r="41" spans="2:4" ht="12.75">
      <c r="B41" s="146"/>
      <c r="C41" s="146"/>
      <c r="D41" s="146"/>
    </row>
    <row r="42" spans="2:4" ht="12.75">
      <c r="B42" s="146"/>
      <c r="C42" s="146"/>
      <c r="D42" s="146"/>
    </row>
  </sheetData>
  <mergeCells count="5"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30"/>
  <sheetViews>
    <sheetView showGridLines="0" workbookViewId="0" topLeftCell="A1">
      <selection pane="topLeft" activeCell="B1" sqref="B1:O1"/>
    </sheetView>
  </sheetViews>
  <sheetFormatPr defaultRowHeight="12.75"/>
  <cols>
    <col min="1" max="1" width="2.42857142857143" style="148" customWidth="1"/>
    <col min="2" max="2" width="34.5714285714286" style="148" customWidth="1"/>
    <col min="3" max="4" width="9.57142857142857" style="148" customWidth="1"/>
    <col min="5" max="5" width="6.71428571428571" style="148" customWidth="1"/>
    <col min="6" max="7" width="9.57142857142857" style="148" customWidth="1"/>
    <col min="8" max="8" width="6.71428571428571" style="148" customWidth="1"/>
    <col min="9" max="10" width="9.57142857142857" style="148" customWidth="1"/>
    <col min="11" max="11" width="6.71428571428571" style="148" customWidth="1"/>
    <col min="12" max="15" width="9.71428571428571" style="148" customWidth="1"/>
    <col min="16" max="253" width="9.14285714285714" style="148"/>
    <col min="254" max="254" width="34.1428571428571" style="148" customWidth="1"/>
    <col min="255" max="255" width="9" style="148" customWidth="1"/>
    <col min="256" max="256" width="7.71428571428571" style="148" customWidth="1"/>
    <col min="257" max="257" width="5.71428571428571" style="148" bestFit="1" customWidth="1"/>
    <col min="258" max="258" width="9.14285714285714" style="148" customWidth="1"/>
    <col min="259" max="259" width="8.85714285714286" style="148" customWidth="1"/>
    <col min="260" max="260" width="5.71428571428571" style="148" bestFit="1" customWidth="1"/>
    <col min="261" max="261" width="8.85714285714286" style="148" bestFit="1" customWidth="1"/>
    <col min="262" max="262" width="9.14285714285714" style="148" customWidth="1"/>
    <col min="263" max="263" width="5.71428571428571" style="148" bestFit="1" customWidth="1"/>
    <col min="264" max="267" width="8.85714285714286" style="148" customWidth="1"/>
    <col min="268" max="268" width="9.14285714285714" style="148"/>
    <col min="269" max="271" width="14.8571428571429" style="148" customWidth="1"/>
    <col min="272" max="509" width="9.14285714285714" style="148"/>
    <col min="510" max="510" width="34.1428571428571" style="148" customWidth="1"/>
    <col min="511" max="511" width="9" style="148" customWidth="1"/>
    <col min="512" max="512" width="7.71428571428571" style="148" customWidth="1"/>
    <col min="513" max="513" width="5.71428571428571" style="148" bestFit="1" customWidth="1"/>
    <col min="514" max="514" width="9.14285714285714" style="148" customWidth="1"/>
    <col min="515" max="515" width="8.85714285714286" style="148" customWidth="1"/>
    <col min="516" max="516" width="5.71428571428571" style="148" bestFit="1" customWidth="1"/>
    <col min="517" max="517" width="8.85714285714286" style="148" bestFit="1" customWidth="1"/>
    <col min="518" max="518" width="9.14285714285714" style="148" customWidth="1"/>
    <col min="519" max="519" width="5.71428571428571" style="148" bestFit="1" customWidth="1"/>
    <col min="520" max="523" width="8.85714285714286" style="148" customWidth="1"/>
    <col min="524" max="524" width="9.14285714285714" style="148"/>
    <col min="525" max="527" width="14.8571428571429" style="148" customWidth="1"/>
    <col min="528" max="765" width="9.14285714285714" style="148"/>
    <col min="766" max="766" width="34.1428571428571" style="148" customWidth="1"/>
    <col min="767" max="767" width="9" style="148" customWidth="1"/>
    <col min="768" max="768" width="7.71428571428571" style="148" customWidth="1"/>
    <col min="769" max="769" width="5.71428571428571" style="148" bestFit="1" customWidth="1"/>
    <col min="770" max="770" width="9.14285714285714" style="148" customWidth="1"/>
    <col min="771" max="771" width="8.85714285714286" style="148" customWidth="1"/>
    <col min="772" max="772" width="5.71428571428571" style="148" bestFit="1" customWidth="1"/>
    <col min="773" max="773" width="8.85714285714286" style="148" bestFit="1" customWidth="1"/>
    <col min="774" max="774" width="9.14285714285714" style="148" customWidth="1"/>
    <col min="775" max="775" width="5.71428571428571" style="148" bestFit="1" customWidth="1"/>
    <col min="776" max="779" width="8.85714285714286" style="148" customWidth="1"/>
    <col min="780" max="780" width="9.14285714285714" style="148"/>
    <col min="781" max="783" width="14.8571428571429" style="148" customWidth="1"/>
    <col min="784" max="1021" width="9.14285714285714" style="148"/>
    <col min="1022" max="1022" width="34.1428571428571" style="148" customWidth="1"/>
    <col min="1023" max="1023" width="9" style="148" customWidth="1"/>
    <col min="1024" max="1024" width="7.71428571428571" style="148" customWidth="1"/>
    <col min="1025" max="1025" width="5.71428571428571" style="148" bestFit="1" customWidth="1"/>
    <col min="1026" max="1026" width="9.14285714285714" style="148" customWidth="1"/>
    <col min="1027" max="1027" width="8.85714285714286" style="148" customWidth="1"/>
    <col min="1028" max="1028" width="5.71428571428571" style="148" bestFit="1" customWidth="1"/>
    <col min="1029" max="1029" width="8.85714285714286" style="148" bestFit="1" customWidth="1"/>
    <col min="1030" max="1030" width="9.14285714285714" style="148" customWidth="1"/>
    <col min="1031" max="1031" width="5.71428571428571" style="148" bestFit="1" customWidth="1"/>
    <col min="1032" max="1035" width="8.85714285714286" style="148" customWidth="1"/>
    <col min="1036" max="1036" width="9.14285714285714" style="148"/>
    <col min="1037" max="1039" width="14.8571428571429" style="148" customWidth="1"/>
    <col min="1040" max="1277" width="9.14285714285714" style="148"/>
    <col min="1278" max="1278" width="34.1428571428571" style="148" customWidth="1"/>
    <col min="1279" max="1279" width="9" style="148" customWidth="1"/>
    <col min="1280" max="1280" width="7.71428571428571" style="148" customWidth="1"/>
    <col min="1281" max="1281" width="5.71428571428571" style="148" bestFit="1" customWidth="1"/>
    <col min="1282" max="1282" width="9.14285714285714" style="148" customWidth="1"/>
    <col min="1283" max="1283" width="8.85714285714286" style="148" customWidth="1"/>
    <col min="1284" max="1284" width="5.71428571428571" style="148" bestFit="1" customWidth="1"/>
    <col min="1285" max="1285" width="8.85714285714286" style="148" bestFit="1" customWidth="1"/>
    <col min="1286" max="1286" width="9.14285714285714" style="148" customWidth="1"/>
    <col min="1287" max="1287" width="5.71428571428571" style="148" bestFit="1" customWidth="1"/>
    <col min="1288" max="1291" width="8.85714285714286" style="148" customWidth="1"/>
    <col min="1292" max="1292" width="9.14285714285714" style="148"/>
    <col min="1293" max="1295" width="14.8571428571429" style="148" customWidth="1"/>
    <col min="1296" max="1533" width="9.14285714285714" style="148"/>
    <col min="1534" max="1534" width="34.1428571428571" style="148" customWidth="1"/>
    <col min="1535" max="1535" width="9" style="148" customWidth="1"/>
    <col min="1536" max="1536" width="7.71428571428571" style="148" customWidth="1"/>
    <col min="1537" max="1537" width="5.71428571428571" style="148" bestFit="1" customWidth="1"/>
    <col min="1538" max="1538" width="9.14285714285714" style="148" customWidth="1"/>
    <col min="1539" max="1539" width="8.85714285714286" style="148" customWidth="1"/>
    <col min="1540" max="1540" width="5.71428571428571" style="148" bestFit="1" customWidth="1"/>
    <col min="1541" max="1541" width="8.85714285714286" style="148" bestFit="1" customWidth="1"/>
    <col min="1542" max="1542" width="9.14285714285714" style="148" customWidth="1"/>
    <col min="1543" max="1543" width="5.71428571428571" style="148" bestFit="1" customWidth="1"/>
    <col min="1544" max="1547" width="8.85714285714286" style="148" customWidth="1"/>
    <col min="1548" max="1548" width="9.14285714285714" style="148"/>
    <col min="1549" max="1551" width="14.8571428571429" style="148" customWidth="1"/>
    <col min="1552" max="1789" width="9.14285714285714" style="148"/>
    <col min="1790" max="1790" width="34.1428571428571" style="148" customWidth="1"/>
    <col min="1791" max="1791" width="9" style="148" customWidth="1"/>
    <col min="1792" max="1792" width="7.71428571428571" style="148" customWidth="1"/>
    <col min="1793" max="1793" width="5.71428571428571" style="148" bestFit="1" customWidth="1"/>
    <col min="1794" max="1794" width="9.14285714285714" style="148" customWidth="1"/>
    <col min="1795" max="1795" width="8.85714285714286" style="148" customWidth="1"/>
    <col min="1796" max="1796" width="5.71428571428571" style="148" bestFit="1" customWidth="1"/>
    <col min="1797" max="1797" width="8.85714285714286" style="148" bestFit="1" customWidth="1"/>
    <col min="1798" max="1798" width="9.14285714285714" style="148" customWidth="1"/>
    <col min="1799" max="1799" width="5.71428571428571" style="148" bestFit="1" customWidth="1"/>
    <col min="1800" max="1803" width="8.85714285714286" style="148" customWidth="1"/>
    <col min="1804" max="1804" width="9.14285714285714" style="148"/>
    <col min="1805" max="1807" width="14.8571428571429" style="148" customWidth="1"/>
    <col min="1808" max="2045" width="9.14285714285714" style="148"/>
    <col min="2046" max="2046" width="34.1428571428571" style="148" customWidth="1"/>
    <col min="2047" max="2047" width="9" style="148" customWidth="1"/>
    <col min="2048" max="2048" width="7.71428571428571" style="148" customWidth="1"/>
    <col min="2049" max="2049" width="5.71428571428571" style="148" bestFit="1" customWidth="1"/>
    <col min="2050" max="2050" width="9.14285714285714" style="148" customWidth="1"/>
    <col min="2051" max="2051" width="8.85714285714286" style="148" customWidth="1"/>
    <col min="2052" max="2052" width="5.71428571428571" style="148" bestFit="1" customWidth="1"/>
    <col min="2053" max="2053" width="8.85714285714286" style="148" bestFit="1" customWidth="1"/>
    <col min="2054" max="2054" width="9.14285714285714" style="148" customWidth="1"/>
    <col min="2055" max="2055" width="5.71428571428571" style="148" bestFit="1" customWidth="1"/>
    <col min="2056" max="2059" width="8.85714285714286" style="148" customWidth="1"/>
    <col min="2060" max="2060" width="9.14285714285714" style="148"/>
    <col min="2061" max="2063" width="14.8571428571429" style="148" customWidth="1"/>
    <col min="2064" max="2301" width="9.14285714285714" style="148"/>
    <col min="2302" max="2302" width="34.1428571428571" style="148" customWidth="1"/>
    <col min="2303" max="2303" width="9" style="148" customWidth="1"/>
    <col min="2304" max="2304" width="7.71428571428571" style="148" customWidth="1"/>
    <col min="2305" max="2305" width="5.71428571428571" style="148" bestFit="1" customWidth="1"/>
    <col min="2306" max="2306" width="9.14285714285714" style="148" customWidth="1"/>
    <col min="2307" max="2307" width="8.85714285714286" style="148" customWidth="1"/>
    <col min="2308" max="2308" width="5.71428571428571" style="148" bestFit="1" customWidth="1"/>
    <col min="2309" max="2309" width="8.85714285714286" style="148" bestFit="1" customWidth="1"/>
    <col min="2310" max="2310" width="9.14285714285714" style="148" customWidth="1"/>
    <col min="2311" max="2311" width="5.71428571428571" style="148" bestFit="1" customWidth="1"/>
    <col min="2312" max="2315" width="8.85714285714286" style="148" customWidth="1"/>
    <col min="2316" max="2316" width="9.14285714285714" style="148"/>
    <col min="2317" max="2319" width="14.8571428571429" style="148" customWidth="1"/>
    <col min="2320" max="2557" width="9.14285714285714" style="148"/>
    <col min="2558" max="2558" width="34.1428571428571" style="148" customWidth="1"/>
    <col min="2559" max="2559" width="9" style="148" customWidth="1"/>
    <col min="2560" max="2560" width="7.71428571428571" style="148" customWidth="1"/>
    <col min="2561" max="2561" width="5.71428571428571" style="148" bestFit="1" customWidth="1"/>
    <col min="2562" max="2562" width="9.14285714285714" style="148" customWidth="1"/>
    <col min="2563" max="2563" width="8.85714285714286" style="148" customWidth="1"/>
    <col min="2564" max="2564" width="5.71428571428571" style="148" bestFit="1" customWidth="1"/>
    <col min="2565" max="2565" width="8.85714285714286" style="148" bestFit="1" customWidth="1"/>
    <col min="2566" max="2566" width="9.14285714285714" style="148" customWidth="1"/>
    <col min="2567" max="2567" width="5.71428571428571" style="148" bestFit="1" customWidth="1"/>
    <col min="2568" max="2571" width="8.85714285714286" style="148" customWidth="1"/>
    <col min="2572" max="2572" width="9.14285714285714" style="148"/>
    <col min="2573" max="2575" width="14.8571428571429" style="148" customWidth="1"/>
    <col min="2576" max="2813" width="9.14285714285714" style="148"/>
    <col min="2814" max="2814" width="34.1428571428571" style="148" customWidth="1"/>
    <col min="2815" max="2815" width="9" style="148" customWidth="1"/>
    <col min="2816" max="2816" width="7.71428571428571" style="148" customWidth="1"/>
    <col min="2817" max="2817" width="5.71428571428571" style="148" bestFit="1" customWidth="1"/>
    <col min="2818" max="2818" width="9.14285714285714" style="148" customWidth="1"/>
    <col min="2819" max="2819" width="8.85714285714286" style="148" customWidth="1"/>
    <col min="2820" max="2820" width="5.71428571428571" style="148" bestFit="1" customWidth="1"/>
    <col min="2821" max="2821" width="8.85714285714286" style="148" bestFit="1" customWidth="1"/>
    <col min="2822" max="2822" width="9.14285714285714" style="148" customWidth="1"/>
    <col min="2823" max="2823" width="5.71428571428571" style="148" bestFit="1" customWidth="1"/>
    <col min="2824" max="2827" width="8.85714285714286" style="148" customWidth="1"/>
    <col min="2828" max="2828" width="9.14285714285714" style="148"/>
    <col min="2829" max="2831" width="14.8571428571429" style="148" customWidth="1"/>
    <col min="2832" max="3069" width="9.14285714285714" style="148"/>
    <col min="3070" max="3070" width="34.1428571428571" style="148" customWidth="1"/>
    <col min="3071" max="3071" width="9" style="148" customWidth="1"/>
    <col min="3072" max="3072" width="7.71428571428571" style="148" customWidth="1"/>
    <col min="3073" max="3073" width="5.71428571428571" style="148" bestFit="1" customWidth="1"/>
    <col min="3074" max="3074" width="9.14285714285714" style="148" customWidth="1"/>
    <col min="3075" max="3075" width="8.85714285714286" style="148" customWidth="1"/>
    <col min="3076" max="3076" width="5.71428571428571" style="148" bestFit="1" customWidth="1"/>
    <col min="3077" max="3077" width="8.85714285714286" style="148" bestFit="1" customWidth="1"/>
    <col min="3078" max="3078" width="9.14285714285714" style="148" customWidth="1"/>
    <col min="3079" max="3079" width="5.71428571428571" style="148" bestFit="1" customWidth="1"/>
    <col min="3080" max="3083" width="8.85714285714286" style="148" customWidth="1"/>
    <col min="3084" max="3084" width="9.14285714285714" style="148"/>
    <col min="3085" max="3087" width="14.8571428571429" style="148" customWidth="1"/>
    <col min="3088" max="3325" width="9.14285714285714" style="148"/>
    <col min="3326" max="3326" width="34.1428571428571" style="148" customWidth="1"/>
    <col min="3327" max="3327" width="9" style="148" customWidth="1"/>
    <col min="3328" max="3328" width="7.71428571428571" style="148" customWidth="1"/>
    <col min="3329" max="3329" width="5.71428571428571" style="148" bestFit="1" customWidth="1"/>
    <col min="3330" max="3330" width="9.14285714285714" style="148" customWidth="1"/>
    <col min="3331" max="3331" width="8.85714285714286" style="148" customWidth="1"/>
    <col min="3332" max="3332" width="5.71428571428571" style="148" bestFit="1" customWidth="1"/>
    <col min="3333" max="3333" width="8.85714285714286" style="148" bestFit="1" customWidth="1"/>
    <col min="3334" max="3334" width="9.14285714285714" style="148" customWidth="1"/>
    <col min="3335" max="3335" width="5.71428571428571" style="148" bestFit="1" customWidth="1"/>
    <col min="3336" max="3339" width="8.85714285714286" style="148" customWidth="1"/>
    <col min="3340" max="3340" width="9.14285714285714" style="148"/>
    <col min="3341" max="3343" width="14.8571428571429" style="148" customWidth="1"/>
    <col min="3344" max="3581" width="9.14285714285714" style="148"/>
    <col min="3582" max="3582" width="34.1428571428571" style="148" customWidth="1"/>
    <col min="3583" max="3583" width="9" style="148" customWidth="1"/>
    <col min="3584" max="3584" width="7.71428571428571" style="148" customWidth="1"/>
    <col min="3585" max="3585" width="5.71428571428571" style="148" bestFit="1" customWidth="1"/>
    <col min="3586" max="3586" width="9.14285714285714" style="148" customWidth="1"/>
    <col min="3587" max="3587" width="8.85714285714286" style="148" customWidth="1"/>
    <col min="3588" max="3588" width="5.71428571428571" style="148" bestFit="1" customWidth="1"/>
    <col min="3589" max="3589" width="8.85714285714286" style="148" bestFit="1" customWidth="1"/>
    <col min="3590" max="3590" width="9.14285714285714" style="148" customWidth="1"/>
    <col min="3591" max="3591" width="5.71428571428571" style="148" bestFit="1" customWidth="1"/>
    <col min="3592" max="3595" width="8.85714285714286" style="148" customWidth="1"/>
    <col min="3596" max="3596" width="9.14285714285714" style="148"/>
    <col min="3597" max="3599" width="14.8571428571429" style="148" customWidth="1"/>
    <col min="3600" max="3837" width="9.14285714285714" style="148"/>
    <col min="3838" max="3838" width="34.1428571428571" style="148" customWidth="1"/>
    <col min="3839" max="3839" width="9" style="148" customWidth="1"/>
    <col min="3840" max="3840" width="7.71428571428571" style="148" customWidth="1"/>
    <col min="3841" max="3841" width="5.71428571428571" style="148" bestFit="1" customWidth="1"/>
    <col min="3842" max="3842" width="9.14285714285714" style="148" customWidth="1"/>
    <col min="3843" max="3843" width="8.85714285714286" style="148" customWidth="1"/>
    <col min="3844" max="3844" width="5.71428571428571" style="148" bestFit="1" customWidth="1"/>
    <col min="3845" max="3845" width="8.85714285714286" style="148" bestFit="1" customWidth="1"/>
    <col min="3846" max="3846" width="9.14285714285714" style="148" customWidth="1"/>
    <col min="3847" max="3847" width="5.71428571428571" style="148" bestFit="1" customWidth="1"/>
    <col min="3848" max="3851" width="8.85714285714286" style="148" customWidth="1"/>
    <col min="3852" max="3852" width="9.14285714285714" style="148"/>
    <col min="3853" max="3855" width="14.8571428571429" style="148" customWidth="1"/>
    <col min="3856" max="4093" width="9.14285714285714" style="148"/>
    <col min="4094" max="4094" width="34.1428571428571" style="148" customWidth="1"/>
    <col min="4095" max="4095" width="9" style="148" customWidth="1"/>
    <col min="4096" max="4096" width="7.71428571428571" style="148" customWidth="1"/>
    <col min="4097" max="4097" width="5.71428571428571" style="148" bestFit="1" customWidth="1"/>
    <col min="4098" max="4098" width="9.14285714285714" style="148" customWidth="1"/>
    <col min="4099" max="4099" width="8.85714285714286" style="148" customWidth="1"/>
    <col min="4100" max="4100" width="5.71428571428571" style="148" bestFit="1" customWidth="1"/>
    <col min="4101" max="4101" width="8.85714285714286" style="148" bestFit="1" customWidth="1"/>
    <col min="4102" max="4102" width="9.14285714285714" style="148" customWidth="1"/>
    <col min="4103" max="4103" width="5.71428571428571" style="148" bestFit="1" customWidth="1"/>
    <col min="4104" max="4107" width="8.85714285714286" style="148" customWidth="1"/>
    <col min="4108" max="4108" width="9.14285714285714" style="148"/>
    <col min="4109" max="4111" width="14.8571428571429" style="148" customWidth="1"/>
    <col min="4112" max="4349" width="9.14285714285714" style="148"/>
    <col min="4350" max="4350" width="34.1428571428571" style="148" customWidth="1"/>
    <col min="4351" max="4351" width="9" style="148" customWidth="1"/>
    <col min="4352" max="4352" width="7.71428571428571" style="148" customWidth="1"/>
    <col min="4353" max="4353" width="5.71428571428571" style="148" bestFit="1" customWidth="1"/>
    <col min="4354" max="4354" width="9.14285714285714" style="148" customWidth="1"/>
    <col min="4355" max="4355" width="8.85714285714286" style="148" customWidth="1"/>
    <col min="4356" max="4356" width="5.71428571428571" style="148" bestFit="1" customWidth="1"/>
    <col min="4357" max="4357" width="8.85714285714286" style="148" bestFit="1" customWidth="1"/>
    <col min="4358" max="4358" width="9.14285714285714" style="148" customWidth="1"/>
    <col min="4359" max="4359" width="5.71428571428571" style="148" bestFit="1" customWidth="1"/>
    <col min="4360" max="4363" width="8.85714285714286" style="148" customWidth="1"/>
    <col min="4364" max="4364" width="9.14285714285714" style="148"/>
    <col min="4365" max="4367" width="14.8571428571429" style="148" customWidth="1"/>
    <col min="4368" max="4605" width="9.14285714285714" style="148"/>
    <col min="4606" max="4606" width="34.1428571428571" style="148" customWidth="1"/>
    <col min="4607" max="4607" width="9" style="148" customWidth="1"/>
    <col min="4608" max="4608" width="7.71428571428571" style="148" customWidth="1"/>
    <col min="4609" max="4609" width="5.71428571428571" style="148" bestFit="1" customWidth="1"/>
    <col min="4610" max="4610" width="9.14285714285714" style="148" customWidth="1"/>
    <col min="4611" max="4611" width="8.85714285714286" style="148" customWidth="1"/>
    <col min="4612" max="4612" width="5.71428571428571" style="148" bestFit="1" customWidth="1"/>
    <col min="4613" max="4613" width="8.85714285714286" style="148" bestFit="1" customWidth="1"/>
    <col min="4614" max="4614" width="9.14285714285714" style="148" customWidth="1"/>
    <col min="4615" max="4615" width="5.71428571428571" style="148" bestFit="1" customWidth="1"/>
    <col min="4616" max="4619" width="8.85714285714286" style="148" customWidth="1"/>
    <col min="4620" max="4620" width="9.14285714285714" style="148"/>
    <col min="4621" max="4623" width="14.8571428571429" style="148" customWidth="1"/>
    <col min="4624" max="4861" width="9.14285714285714" style="148"/>
    <col min="4862" max="4862" width="34.1428571428571" style="148" customWidth="1"/>
    <col min="4863" max="4863" width="9" style="148" customWidth="1"/>
    <col min="4864" max="4864" width="7.71428571428571" style="148" customWidth="1"/>
    <col min="4865" max="4865" width="5.71428571428571" style="148" bestFit="1" customWidth="1"/>
    <col min="4866" max="4866" width="9.14285714285714" style="148" customWidth="1"/>
    <col min="4867" max="4867" width="8.85714285714286" style="148" customWidth="1"/>
    <col min="4868" max="4868" width="5.71428571428571" style="148" bestFit="1" customWidth="1"/>
    <col min="4869" max="4869" width="8.85714285714286" style="148" bestFit="1" customWidth="1"/>
    <col min="4870" max="4870" width="9.14285714285714" style="148" customWidth="1"/>
    <col min="4871" max="4871" width="5.71428571428571" style="148" bestFit="1" customWidth="1"/>
    <col min="4872" max="4875" width="8.85714285714286" style="148" customWidth="1"/>
    <col min="4876" max="4876" width="9.14285714285714" style="148"/>
    <col min="4877" max="4879" width="14.8571428571429" style="148" customWidth="1"/>
    <col min="4880" max="5117" width="9.14285714285714" style="148"/>
    <col min="5118" max="5118" width="34.1428571428571" style="148" customWidth="1"/>
    <col min="5119" max="5119" width="9" style="148" customWidth="1"/>
    <col min="5120" max="5120" width="7.71428571428571" style="148" customWidth="1"/>
    <col min="5121" max="5121" width="5.71428571428571" style="148" bestFit="1" customWidth="1"/>
    <col min="5122" max="5122" width="9.14285714285714" style="148" customWidth="1"/>
    <col min="5123" max="5123" width="8.85714285714286" style="148" customWidth="1"/>
    <col min="5124" max="5124" width="5.71428571428571" style="148" bestFit="1" customWidth="1"/>
    <col min="5125" max="5125" width="8.85714285714286" style="148" bestFit="1" customWidth="1"/>
    <col min="5126" max="5126" width="9.14285714285714" style="148" customWidth="1"/>
    <col min="5127" max="5127" width="5.71428571428571" style="148" bestFit="1" customWidth="1"/>
    <col min="5128" max="5131" width="8.85714285714286" style="148" customWidth="1"/>
    <col min="5132" max="5132" width="9.14285714285714" style="148"/>
    <col min="5133" max="5135" width="14.8571428571429" style="148" customWidth="1"/>
    <col min="5136" max="5373" width="9.14285714285714" style="148"/>
    <col min="5374" max="5374" width="34.1428571428571" style="148" customWidth="1"/>
    <col min="5375" max="5375" width="9" style="148" customWidth="1"/>
    <col min="5376" max="5376" width="7.71428571428571" style="148" customWidth="1"/>
    <col min="5377" max="5377" width="5.71428571428571" style="148" bestFit="1" customWidth="1"/>
    <col min="5378" max="5378" width="9.14285714285714" style="148" customWidth="1"/>
    <col min="5379" max="5379" width="8.85714285714286" style="148" customWidth="1"/>
    <col min="5380" max="5380" width="5.71428571428571" style="148" bestFit="1" customWidth="1"/>
    <col min="5381" max="5381" width="8.85714285714286" style="148" bestFit="1" customWidth="1"/>
    <col min="5382" max="5382" width="9.14285714285714" style="148" customWidth="1"/>
    <col min="5383" max="5383" width="5.71428571428571" style="148" bestFit="1" customWidth="1"/>
    <col min="5384" max="5387" width="8.85714285714286" style="148" customWidth="1"/>
    <col min="5388" max="5388" width="9.14285714285714" style="148"/>
    <col min="5389" max="5391" width="14.8571428571429" style="148" customWidth="1"/>
    <col min="5392" max="5629" width="9.14285714285714" style="148"/>
    <col min="5630" max="5630" width="34.1428571428571" style="148" customWidth="1"/>
    <col min="5631" max="5631" width="9" style="148" customWidth="1"/>
    <col min="5632" max="5632" width="7.71428571428571" style="148" customWidth="1"/>
    <col min="5633" max="5633" width="5.71428571428571" style="148" bestFit="1" customWidth="1"/>
    <col min="5634" max="5634" width="9.14285714285714" style="148" customWidth="1"/>
    <col min="5635" max="5635" width="8.85714285714286" style="148" customWidth="1"/>
    <col min="5636" max="5636" width="5.71428571428571" style="148" bestFit="1" customWidth="1"/>
    <col min="5637" max="5637" width="8.85714285714286" style="148" bestFit="1" customWidth="1"/>
    <col min="5638" max="5638" width="9.14285714285714" style="148" customWidth="1"/>
    <col min="5639" max="5639" width="5.71428571428571" style="148" bestFit="1" customWidth="1"/>
    <col min="5640" max="5643" width="8.85714285714286" style="148" customWidth="1"/>
    <col min="5644" max="5644" width="9.14285714285714" style="148"/>
    <col min="5645" max="5647" width="14.8571428571429" style="148" customWidth="1"/>
    <col min="5648" max="5885" width="9.14285714285714" style="148"/>
    <col min="5886" max="5886" width="34.1428571428571" style="148" customWidth="1"/>
    <col min="5887" max="5887" width="9" style="148" customWidth="1"/>
    <col min="5888" max="5888" width="7.71428571428571" style="148" customWidth="1"/>
    <col min="5889" max="5889" width="5.71428571428571" style="148" bestFit="1" customWidth="1"/>
    <col min="5890" max="5890" width="9.14285714285714" style="148" customWidth="1"/>
    <col min="5891" max="5891" width="8.85714285714286" style="148" customWidth="1"/>
    <col min="5892" max="5892" width="5.71428571428571" style="148" bestFit="1" customWidth="1"/>
    <col min="5893" max="5893" width="8.85714285714286" style="148" bestFit="1" customWidth="1"/>
    <col min="5894" max="5894" width="9.14285714285714" style="148" customWidth="1"/>
    <col min="5895" max="5895" width="5.71428571428571" style="148" bestFit="1" customWidth="1"/>
    <col min="5896" max="5899" width="8.85714285714286" style="148" customWidth="1"/>
    <col min="5900" max="5900" width="9.14285714285714" style="148"/>
    <col min="5901" max="5903" width="14.8571428571429" style="148" customWidth="1"/>
    <col min="5904" max="6141" width="9.14285714285714" style="148"/>
    <col min="6142" max="6142" width="34.1428571428571" style="148" customWidth="1"/>
    <col min="6143" max="6143" width="9" style="148" customWidth="1"/>
    <col min="6144" max="6144" width="7.71428571428571" style="148" customWidth="1"/>
    <col min="6145" max="6145" width="5.71428571428571" style="148" bestFit="1" customWidth="1"/>
    <col min="6146" max="6146" width="9.14285714285714" style="148" customWidth="1"/>
    <col min="6147" max="6147" width="8.85714285714286" style="148" customWidth="1"/>
    <col min="6148" max="6148" width="5.71428571428571" style="148" bestFit="1" customWidth="1"/>
    <col min="6149" max="6149" width="8.85714285714286" style="148" bestFit="1" customWidth="1"/>
    <col min="6150" max="6150" width="9.14285714285714" style="148" customWidth="1"/>
    <col min="6151" max="6151" width="5.71428571428571" style="148" bestFit="1" customWidth="1"/>
    <col min="6152" max="6155" width="8.85714285714286" style="148" customWidth="1"/>
    <col min="6156" max="6156" width="9.14285714285714" style="148"/>
    <col min="6157" max="6159" width="14.8571428571429" style="148" customWidth="1"/>
    <col min="6160" max="6397" width="9.14285714285714" style="148"/>
    <col min="6398" max="6398" width="34.1428571428571" style="148" customWidth="1"/>
    <col min="6399" max="6399" width="9" style="148" customWidth="1"/>
    <col min="6400" max="6400" width="7.71428571428571" style="148" customWidth="1"/>
    <col min="6401" max="6401" width="5.71428571428571" style="148" bestFit="1" customWidth="1"/>
    <col min="6402" max="6402" width="9.14285714285714" style="148" customWidth="1"/>
    <col min="6403" max="6403" width="8.85714285714286" style="148" customWidth="1"/>
    <col min="6404" max="6404" width="5.71428571428571" style="148" bestFit="1" customWidth="1"/>
    <col min="6405" max="6405" width="8.85714285714286" style="148" bestFit="1" customWidth="1"/>
    <col min="6406" max="6406" width="9.14285714285714" style="148" customWidth="1"/>
    <col min="6407" max="6407" width="5.71428571428571" style="148" bestFit="1" customWidth="1"/>
    <col min="6408" max="6411" width="8.85714285714286" style="148" customWidth="1"/>
    <col min="6412" max="6412" width="9.14285714285714" style="148"/>
    <col min="6413" max="6415" width="14.8571428571429" style="148" customWidth="1"/>
    <col min="6416" max="6653" width="9.14285714285714" style="148"/>
    <col min="6654" max="6654" width="34.1428571428571" style="148" customWidth="1"/>
    <col min="6655" max="6655" width="9" style="148" customWidth="1"/>
    <col min="6656" max="6656" width="7.71428571428571" style="148" customWidth="1"/>
    <col min="6657" max="6657" width="5.71428571428571" style="148" bestFit="1" customWidth="1"/>
    <col min="6658" max="6658" width="9.14285714285714" style="148" customWidth="1"/>
    <col min="6659" max="6659" width="8.85714285714286" style="148" customWidth="1"/>
    <col min="6660" max="6660" width="5.71428571428571" style="148" bestFit="1" customWidth="1"/>
    <col min="6661" max="6661" width="8.85714285714286" style="148" bestFit="1" customWidth="1"/>
    <col min="6662" max="6662" width="9.14285714285714" style="148" customWidth="1"/>
    <col min="6663" max="6663" width="5.71428571428571" style="148" bestFit="1" customWidth="1"/>
    <col min="6664" max="6667" width="8.85714285714286" style="148" customWidth="1"/>
    <col min="6668" max="6668" width="9.14285714285714" style="148"/>
    <col min="6669" max="6671" width="14.8571428571429" style="148" customWidth="1"/>
    <col min="6672" max="6909" width="9.14285714285714" style="148"/>
    <col min="6910" max="6910" width="34.1428571428571" style="148" customWidth="1"/>
    <col min="6911" max="6911" width="9" style="148" customWidth="1"/>
    <col min="6912" max="6912" width="7.71428571428571" style="148" customWidth="1"/>
    <col min="6913" max="6913" width="5.71428571428571" style="148" bestFit="1" customWidth="1"/>
    <col min="6914" max="6914" width="9.14285714285714" style="148" customWidth="1"/>
    <col min="6915" max="6915" width="8.85714285714286" style="148" customWidth="1"/>
    <col min="6916" max="6916" width="5.71428571428571" style="148" bestFit="1" customWidth="1"/>
    <col min="6917" max="6917" width="8.85714285714286" style="148" bestFit="1" customWidth="1"/>
    <col min="6918" max="6918" width="9.14285714285714" style="148" customWidth="1"/>
    <col min="6919" max="6919" width="5.71428571428571" style="148" bestFit="1" customWidth="1"/>
    <col min="6920" max="6923" width="8.85714285714286" style="148" customWidth="1"/>
    <col min="6924" max="6924" width="9.14285714285714" style="148"/>
    <col min="6925" max="6927" width="14.8571428571429" style="148" customWidth="1"/>
    <col min="6928" max="7165" width="9.14285714285714" style="148"/>
    <col min="7166" max="7166" width="34.1428571428571" style="148" customWidth="1"/>
    <col min="7167" max="7167" width="9" style="148" customWidth="1"/>
    <col min="7168" max="7168" width="7.71428571428571" style="148" customWidth="1"/>
    <col min="7169" max="7169" width="5.71428571428571" style="148" bestFit="1" customWidth="1"/>
    <col min="7170" max="7170" width="9.14285714285714" style="148" customWidth="1"/>
    <col min="7171" max="7171" width="8.85714285714286" style="148" customWidth="1"/>
    <col min="7172" max="7172" width="5.71428571428571" style="148" bestFit="1" customWidth="1"/>
    <col min="7173" max="7173" width="8.85714285714286" style="148" bestFit="1" customWidth="1"/>
    <col min="7174" max="7174" width="9.14285714285714" style="148" customWidth="1"/>
    <col min="7175" max="7175" width="5.71428571428571" style="148" bestFit="1" customWidth="1"/>
    <col min="7176" max="7179" width="8.85714285714286" style="148" customWidth="1"/>
    <col min="7180" max="7180" width="9.14285714285714" style="148"/>
    <col min="7181" max="7183" width="14.8571428571429" style="148" customWidth="1"/>
    <col min="7184" max="7421" width="9.14285714285714" style="148"/>
    <col min="7422" max="7422" width="34.1428571428571" style="148" customWidth="1"/>
    <col min="7423" max="7423" width="9" style="148" customWidth="1"/>
    <col min="7424" max="7424" width="7.71428571428571" style="148" customWidth="1"/>
    <col min="7425" max="7425" width="5.71428571428571" style="148" bestFit="1" customWidth="1"/>
    <col min="7426" max="7426" width="9.14285714285714" style="148" customWidth="1"/>
    <col min="7427" max="7427" width="8.85714285714286" style="148" customWidth="1"/>
    <col min="7428" max="7428" width="5.71428571428571" style="148" bestFit="1" customWidth="1"/>
    <col min="7429" max="7429" width="8.85714285714286" style="148" bestFit="1" customWidth="1"/>
    <col min="7430" max="7430" width="9.14285714285714" style="148" customWidth="1"/>
    <col min="7431" max="7431" width="5.71428571428571" style="148" bestFit="1" customWidth="1"/>
    <col min="7432" max="7435" width="8.85714285714286" style="148" customWidth="1"/>
    <col min="7436" max="7436" width="9.14285714285714" style="148"/>
    <col min="7437" max="7439" width="14.8571428571429" style="148" customWidth="1"/>
    <col min="7440" max="7677" width="9.14285714285714" style="148"/>
    <col min="7678" max="7678" width="34.1428571428571" style="148" customWidth="1"/>
    <col min="7679" max="7679" width="9" style="148" customWidth="1"/>
    <col min="7680" max="7680" width="7.71428571428571" style="148" customWidth="1"/>
    <col min="7681" max="7681" width="5.71428571428571" style="148" bestFit="1" customWidth="1"/>
    <col min="7682" max="7682" width="9.14285714285714" style="148" customWidth="1"/>
    <col min="7683" max="7683" width="8.85714285714286" style="148" customWidth="1"/>
    <col min="7684" max="7684" width="5.71428571428571" style="148" bestFit="1" customWidth="1"/>
    <col min="7685" max="7685" width="8.85714285714286" style="148" bestFit="1" customWidth="1"/>
    <col min="7686" max="7686" width="9.14285714285714" style="148" customWidth="1"/>
    <col min="7687" max="7687" width="5.71428571428571" style="148" bestFit="1" customWidth="1"/>
    <col min="7688" max="7691" width="8.85714285714286" style="148" customWidth="1"/>
    <col min="7692" max="7692" width="9.14285714285714" style="148"/>
    <col min="7693" max="7695" width="14.8571428571429" style="148" customWidth="1"/>
    <col min="7696" max="7933" width="9.14285714285714" style="148"/>
    <col min="7934" max="7934" width="34.1428571428571" style="148" customWidth="1"/>
    <col min="7935" max="7935" width="9" style="148" customWidth="1"/>
    <col min="7936" max="7936" width="7.71428571428571" style="148" customWidth="1"/>
    <col min="7937" max="7937" width="5.71428571428571" style="148" bestFit="1" customWidth="1"/>
    <col min="7938" max="7938" width="9.14285714285714" style="148" customWidth="1"/>
    <col min="7939" max="7939" width="8.85714285714286" style="148" customWidth="1"/>
    <col min="7940" max="7940" width="5.71428571428571" style="148" bestFit="1" customWidth="1"/>
    <col min="7941" max="7941" width="8.85714285714286" style="148" bestFit="1" customWidth="1"/>
    <col min="7942" max="7942" width="9.14285714285714" style="148" customWidth="1"/>
    <col min="7943" max="7943" width="5.71428571428571" style="148" bestFit="1" customWidth="1"/>
    <col min="7944" max="7947" width="8.85714285714286" style="148" customWidth="1"/>
    <col min="7948" max="7948" width="9.14285714285714" style="148"/>
    <col min="7949" max="7951" width="14.8571428571429" style="148" customWidth="1"/>
    <col min="7952" max="8189" width="9.14285714285714" style="148"/>
    <col min="8190" max="8190" width="34.1428571428571" style="148" customWidth="1"/>
    <col min="8191" max="8191" width="9" style="148" customWidth="1"/>
    <col min="8192" max="8192" width="7.71428571428571" style="148" customWidth="1"/>
    <col min="8193" max="8193" width="5.71428571428571" style="148" bestFit="1" customWidth="1"/>
    <col min="8194" max="8194" width="9.14285714285714" style="148" customWidth="1"/>
    <col min="8195" max="8195" width="8.85714285714286" style="148" customWidth="1"/>
    <col min="8196" max="8196" width="5.71428571428571" style="148" bestFit="1" customWidth="1"/>
    <col min="8197" max="8197" width="8.85714285714286" style="148" bestFit="1" customWidth="1"/>
    <col min="8198" max="8198" width="9.14285714285714" style="148" customWidth="1"/>
    <col min="8199" max="8199" width="5.71428571428571" style="148" bestFit="1" customWidth="1"/>
    <col min="8200" max="8203" width="8.85714285714286" style="148" customWidth="1"/>
    <col min="8204" max="8204" width="9.14285714285714" style="148"/>
    <col min="8205" max="8207" width="14.8571428571429" style="148" customWidth="1"/>
    <col min="8208" max="8445" width="9.14285714285714" style="148"/>
    <col min="8446" max="8446" width="34.1428571428571" style="148" customWidth="1"/>
    <col min="8447" max="8447" width="9" style="148" customWidth="1"/>
    <col min="8448" max="8448" width="7.71428571428571" style="148" customWidth="1"/>
    <col min="8449" max="8449" width="5.71428571428571" style="148" bestFit="1" customWidth="1"/>
    <col min="8450" max="8450" width="9.14285714285714" style="148" customWidth="1"/>
    <col min="8451" max="8451" width="8.85714285714286" style="148" customWidth="1"/>
    <col min="8452" max="8452" width="5.71428571428571" style="148" bestFit="1" customWidth="1"/>
    <col min="8453" max="8453" width="8.85714285714286" style="148" bestFit="1" customWidth="1"/>
    <col min="8454" max="8454" width="9.14285714285714" style="148" customWidth="1"/>
    <col min="8455" max="8455" width="5.71428571428571" style="148" bestFit="1" customWidth="1"/>
    <col min="8456" max="8459" width="8.85714285714286" style="148" customWidth="1"/>
    <col min="8460" max="8460" width="9.14285714285714" style="148"/>
    <col min="8461" max="8463" width="14.8571428571429" style="148" customWidth="1"/>
    <col min="8464" max="8701" width="9.14285714285714" style="148"/>
    <col min="8702" max="8702" width="34.1428571428571" style="148" customWidth="1"/>
    <col min="8703" max="8703" width="9" style="148" customWidth="1"/>
    <col min="8704" max="8704" width="7.71428571428571" style="148" customWidth="1"/>
    <col min="8705" max="8705" width="5.71428571428571" style="148" bestFit="1" customWidth="1"/>
    <col min="8706" max="8706" width="9.14285714285714" style="148" customWidth="1"/>
    <col min="8707" max="8707" width="8.85714285714286" style="148" customWidth="1"/>
    <col min="8708" max="8708" width="5.71428571428571" style="148" bestFit="1" customWidth="1"/>
    <col min="8709" max="8709" width="8.85714285714286" style="148" bestFit="1" customWidth="1"/>
    <col min="8710" max="8710" width="9.14285714285714" style="148" customWidth="1"/>
    <col min="8711" max="8711" width="5.71428571428571" style="148" bestFit="1" customWidth="1"/>
    <col min="8712" max="8715" width="8.85714285714286" style="148" customWidth="1"/>
    <col min="8716" max="8716" width="9.14285714285714" style="148"/>
    <col min="8717" max="8719" width="14.8571428571429" style="148" customWidth="1"/>
    <col min="8720" max="8957" width="9.14285714285714" style="148"/>
    <col min="8958" max="8958" width="34.1428571428571" style="148" customWidth="1"/>
    <col min="8959" max="8959" width="9" style="148" customWidth="1"/>
    <col min="8960" max="8960" width="7.71428571428571" style="148" customWidth="1"/>
    <col min="8961" max="8961" width="5.71428571428571" style="148" bestFit="1" customWidth="1"/>
    <col min="8962" max="8962" width="9.14285714285714" style="148" customWidth="1"/>
    <col min="8963" max="8963" width="8.85714285714286" style="148" customWidth="1"/>
    <col min="8964" max="8964" width="5.71428571428571" style="148" bestFit="1" customWidth="1"/>
    <col min="8965" max="8965" width="8.85714285714286" style="148" bestFit="1" customWidth="1"/>
    <col min="8966" max="8966" width="9.14285714285714" style="148" customWidth="1"/>
    <col min="8967" max="8967" width="5.71428571428571" style="148" bestFit="1" customWidth="1"/>
    <col min="8968" max="8971" width="8.85714285714286" style="148" customWidth="1"/>
    <col min="8972" max="8972" width="9.14285714285714" style="148"/>
    <col min="8973" max="8975" width="14.8571428571429" style="148" customWidth="1"/>
    <col min="8976" max="9213" width="9.14285714285714" style="148"/>
    <col min="9214" max="9214" width="34.1428571428571" style="148" customWidth="1"/>
    <col min="9215" max="9215" width="9" style="148" customWidth="1"/>
    <col min="9216" max="9216" width="7.71428571428571" style="148" customWidth="1"/>
    <col min="9217" max="9217" width="5.71428571428571" style="148" bestFit="1" customWidth="1"/>
    <col min="9218" max="9218" width="9.14285714285714" style="148" customWidth="1"/>
    <col min="9219" max="9219" width="8.85714285714286" style="148" customWidth="1"/>
    <col min="9220" max="9220" width="5.71428571428571" style="148" bestFit="1" customWidth="1"/>
    <col min="9221" max="9221" width="8.85714285714286" style="148" bestFit="1" customWidth="1"/>
    <col min="9222" max="9222" width="9.14285714285714" style="148" customWidth="1"/>
    <col min="9223" max="9223" width="5.71428571428571" style="148" bestFit="1" customWidth="1"/>
    <col min="9224" max="9227" width="8.85714285714286" style="148" customWidth="1"/>
    <col min="9228" max="9228" width="9.14285714285714" style="148"/>
    <col min="9229" max="9231" width="14.8571428571429" style="148" customWidth="1"/>
    <col min="9232" max="9469" width="9.14285714285714" style="148"/>
    <col min="9470" max="9470" width="34.1428571428571" style="148" customWidth="1"/>
    <col min="9471" max="9471" width="9" style="148" customWidth="1"/>
    <col min="9472" max="9472" width="7.71428571428571" style="148" customWidth="1"/>
    <col min="9473" max="9473" width="5.71428571428571" style="148" bestFit="1" customWidth="1"/>
    <col min="9474" max="9474" width="9.14285714285714" style="148" customWidth="1"/>
    <col min="9475" max="9475" width="8.85714285714286" style="148" customWidth="1"/>
    <col min="9476" max="9476" width="5.71428571428571" style="148" bestFit="1" customWidth="1"/>
    <col min="9477" max="9477" width="8.85714285714286" style="148" bestFit="1" customWidth="1"/>
    <col min="9478" max="9478" width="9.14285714285714" style="148" customWidth="1"/>
    <col min="9479" max="9479" width="5.71428571428571" style="148" bestFit="1" customWidth="1"/>
    <col min="9480" max="9483" width="8.85714285714286" style="148" customWidth="1"/>
    <col min="9484" max="9484" width="9.14285714285714" style="148"/>
    <col min="9485" max="9487" width="14.8571428571429" style="148" customWidth="1"/>
    <col min="9488" max="9725" width="9.14285714285714" style="148"/>
    <col min="9726" max="9726" width="34.1428571428571" style="148" customWidth="1"/>
    <col min="9727" max="9727" width="9" style="148" customWidth="1"/>
    <col min="9728" max="9728" width="7.71428571428571" style="148" customWidth="1"/>
    <col min="9729" max="9729" width="5.71428571428571" style="148" bestFit="1" customWidth="1"/>
    <col min="9730" max="9730" width="9.14285714285714" style="148" customWidth="1"/>
    <col min="9731" max="9731" width="8.85714285714286" style="148" customWidth="1"/>
    <col min="9732" max="9732" width="5.71428571428571" style="148" bestFit="1" customWidth="1"/>
    <col min="9733" max="9733" width="8.85714285714286" style="148" bestFit="1" customWidth="1"/>
    <col min="9734" max="9734" width="9.14285714285714" style="148" customWidth="1"/>
    <col min="9735" max="9735" width="5.71428571428571" style="148" bestFit="1" customWidth="1"/>
    <col min="9736" max="9739" width="8.85714285714286" style="148" customWidth="1"/>
    <col min="9740" max="9740" width="9.14285714285714" style="148"/>
    <col min="9741" max="9743" width="14.8571428571429" style="148" customWidth="1"/>
    <col min="9744" max="9981" width="9.14285714285714" style="148"/>
    <col min="9982" max="9982" width="34.1428571428571" style="148" customWidth="1"/>
    <col min="9983" max="9983" width="9" style="148" customWidth="1"/>
    <col min="9984" max="9984" width="7.71428571428571" style="148" customWidth="1"/>
    <col min="9985" max="9985" width="5.71428571428571" style="148" bestFit="1" customWidth="1"/>
    <col min="9986" max="9986" width="9.14285714285714" style="148" customWidth="1"/>
    <col min="9987" max="9987" width="8.85714285714286" style="148" customWidth="1"/>
    <col min="9988" max="9988" width="5.71428571428571" style="148" bestFit="1" customWidth="1"/>
    <col min="9989" max="9989" width="8.85714285714286" style="148" bestFit="1" customWidth="1"/>
    <col min="9990" max="9990" width="9.14285714285714" style="148" customWidth="1"/>
    <col min="9991" max="9991" width="5.71428571428571" style="148" bestFit="1" customWidth="1"/>
    <col min="9992" max="9995" width="8.85714285714286" style="148" customWidth="1"/>
    <col min="9996" max="9996" width="9.14285714285714" style="148"/>
    <col min="9997" max="9999" width="14.8571428571429" style="148" customWidth="1"/>
    <col min="10000" max="10237" width="9.14285714285714" style="148"/>
    <col min="10238" max="10238" width="34.1428571428571" style="148" customWidth="1"/>
    <col min="10239" max="10239" width="9" style="148" customWidth="1"/>
    <col min="10240" max="10240" width="7.71428571428571" style="148" customWidth="1"/>
    <col min="10241" max="10241" width="5.71428571428571" style="148" bestFit="1" customWidth="1"/>
    <col min="10242" max="10242" width="9.14285714285714" style="148" customWidth="1"/>
    <col min="10243" max="10243" width="8.85714285714286" style="148" customWidth="1"/>
    <col min="10244" max="10244" width="5.71428571428571" style="148" bestFit="1" customWidth="1"/>
    <col min="10245" max="10245" width="8.85714285714286" style="148" bestFit="1" customWidth="1"/>
    <col min="10246" max="10246" width="9.14285714285714" style="148" customWidth="1"/>
    <col min="10247" max="10247" width="5.71428571428571" style="148" bestFit="1" customWidth="1"/>
    <col min="10248" max="10251" width="8.85714285714286" style="148" customWidth="1"/>
    <col min="10252" max="10252" width="9.14285714285714" style="148"/>
    <col min="10253" max="10255" width="14.8571428571429" style="148" customWidth="1"/>
    <col min="10256" max="10493" width="9.14285714285714" style="148"/>
    <col min="10494" max="10494" width="34.1428571428571" style="148" customWidth="1"/>
    <col min="10495" max="10495" width="9" style="148" customWidth="1"/>
    <col min="10496" max="10496" width="7.71428571428571" style="148" customWidth="1"/>
    <col min="10497" max="10497" width="5.71428571428571" style="148" bestFit="1" customWidth="1"/>
    <col min="10498" max="10498" width="9.14285714285714" style="148" customWidth="1"/>
    <col min="10499" max="10499" width="8.85714285714286" style="148" customWidth="1"/>
    <col min="10500" max="10500" width="5.71428571428571" style="148" bestFit="1" customWidth="1"/>
    <col min="10501" max="10501" width="8.85714285714286" style="148" bestFit="1" customWidth="1"/>
    <col min="10502" max="10502" width="9.14285714285714" style="148" customWidth="1"/>
    <col min="10503" max="10503" width="5.71428571428571" style="148" bestFit="1" customWidth="1"/>
    <col min="10504" max="10507" width="8.85714285714286" style="148" customWidth="1"/>
    <col min="10508" max="10508" width="9.14285714285714" style="148"/>
    <col min="10509" max="10511" width="14.8571428571429" style="148" customWidth="1"/>
    <col min="10512" max="10749" width="9.14285714285714" style="148"/>
    <col min="10750" max="10750" width="34.1428571428571" style="148" customWidth="1"/>
    <col min="10751" max="10751" width="9" style="148" customWidth="1"/>
    <col min="10752" max="10752" width="7.71428571428571" style="148" customWidth="1"/>
    <col min="10753" max="10753" width="5.71428571428571" style="148" bestFit="1" customWidth="1"/>
    <col min="10754" max="10754" width="9.14285714285714" style="148" customWidth="1"/>
    <col min="10755" max="10755" width="8.85714285714286" style="148" customWidth="1"/>
    <col min="10756" max="10756" width="5.71428571428571" style="148" bestFit="1" customWidth="1"/>
    <col min="10757" max="10757" width="8.85714285714286" style="148" bestFit="1" customWidth="1"/>
    <col min="10758" max="10758" width="9.14285714285714" style="148" customWidth="1"/>
    <col min="10759" max="10759" width="5.71428571428571" style="148" bestFit="1" customWidth="1"/>
    <col min="10760" max="10763" width="8.85714285714286" style="148" customWidth="1"/>
    <col min="10764" max="10764" width="9.14285714285714" style="148"/>
    <col min="10765" max="10767" width="14.8571428571429" style="148" customWidth="1"/>
    <col min="10768" max="11005" width="9.14285714285714" style="148"/>
    <col min="11006" max="11006" width="34.1428571428571" style="148" customWidth="1"/>
    <col min="11007" max="11007" width="9" style="148" customWidth="1"/>
    <col min="11008" max="11008" width="7.71428571428571" style="148" customWidth="1"/>
    <col min="11009" max="11009" width="5.71428571428571" style="148" bestFit="1" customWidth="1"/>
    <col min="11010" max="11010" width="9.14285714285714" style="148" customWidth="1"/>
    <col min="11011" max="11011" width="8.85714285714286" style="148" customWidth="1"/>
    <col min="11012" max="11012" width="5.71428571428571" style="148" bestFit="1" customWidth="1"/>
    <col min="11013" max="11013" width="8.85714285714286" style="148" bestFit="1" customWidth="1"/>
    <col min="11014" max="11014" width="9.14285714285714" style="148" customWidth="1"/>
    <col min="11015" max="11015" width="5.71428571428571" style="148" bestFit="1" customWidth="1"/>
    <col min="11016" max="11019" width="8.85714285714286" style="148" customWidth="1"/>
    <col min="11020" max="11020" width="9.14285714285714" style="148"/>
    <col min="11021" max="11023" width="14.8571428571429" style="148" customWidth="1"/>
    <col min="11024" max="11261" width="9.14285714285714" style="148"/>
    <col min="11262" max="11262" width="34.1428571428571" style="148" customWidth="1"/>
    <col min="11263" max="11263" width="9" style="148" customWidth="1"/>
    <col min="11264" max="11264" width="7.71428571428571" style="148" customWidth="1"/>
    <col min="11265" max="11265" width="5.71428571428571" style="148" bestFit="1" customWidth="1"/>
    <col min="11266" max="11266" width="9.14285714285714" style="148" customWidth="1"/>
    <col min="11267" max="11267" width="8.85714285714286" style="148" customWidth="1"/>
    <col min="11268" max="11268" width="5.71428571428571" style="148" bestFit="1" customWidth="1"/>
    <col min="11269" max="11269" width="8.85714285714286" style="148" bestFit="1" customWidth="1"/>
    <col min="11270" max="11270" width="9.14285714285714" style="148" customWidth="1"/>
    <col min="11271" max="11271" width="5.71428571428571" style="148" bestFit="1" customWidth="1"/>
    <col min="11272" max="11275" width="8.85714285714286" style="148" customWidth="1"/>
    <col min="11276" max="11276" width="9.14285714285714" style="148"/>
    <col min="11277" max="11279" width="14.8571428571429" style="148" customWidth="1"/>
    <col min="11280" max="11517" width="9.14285714285714" style="148"/>
    <col min="11518" max="11518" width="34.1428571428571" style="148" customWidth="1"/>
    <col min="11519" max="11519" width="9" style="148" customWidth="1"/>
    <col min="11520" max="11520" width="7.71428571428571" style="148" customWidth="1"/>
    <col min="11521" max="11521" width="5.71428571428571" style="148" bestFit="1" customWidth="1"/>
    <col min="11522" max="11522" width="9.14285714285714" style="148" customWidth="1"/>
    <col min="11523" max="11523" width="8.85714285714286" style="148" customWidth="1"/>
    <col min="11524" max="11524" width="5.71428571428571" style="148" bestFit="1" customWidth="1"/>
    <col min="11525" max="11525" width="8.85714285714286" style="148" bestFit="1" customWidth="1"/>
    <col min="11526" max="11526" width="9.14285714285714" style="148" customWidth="1"/>
    <col min="11527" max="11527" width="5.71428571428571" style="148" bestFit="1" customWidth="1"/>
    <col min="11528" max="11531" width="8.85714285714286" style="148" customWidth="1"/>
    <col min="11532" max="11532" width="9.14285714285714" style="148"/>
    <col min="11533" max="11535" width="14.8571428571429" style="148" customWidth="1"/>
    <col min="11536" max="11773" width="9.14285714285714" style="148"/>
    <col min="11774" max="11774" width="34.1428571428571" style="148" customWidth="1"/>
    <col min="11775" max="11775" width="9" style="148" customWidth="1"/>
    <col min="11776" max="11776" width="7.71428571428571" style="148" customWidth="1"/>
    <col min="11777" max="11777" width="5.71428571428571" style="148" bestFit="1" customWidth="1"/>
    <col min="11778" max="11778" width="9.14285714285714" style="148" customWidth="1"/>
    <col min="11779" max="11779" width="8.85714285714286" style="148" customWidth="1"/>
    <col min="11780" max="11780" width="5.71428571428571" style="148" bestFit="1" customWidth="1"/>
    <col min="11781" max="11781" width="8.85714285714286" style="148" bestFit="1" customWidth="1"/>
    <col min="11782" max="11782" width="9.14285714285714" style="148" customWidth="1"/>
    <col min="11783" max="11783" width="5.71428571428571" style="148" bestFit="1" customWidth="1"/>
    <col min="11784" max="11787" width="8.85714285714286" style="148" customWidth="1"/>
    <col min="11788" max="11788" width="9.14285714285714" style="148"/>
    <col min="11789" max="11791" width="14.8571428571429" style="148" customWidth="1"/>
    <col min="11792" max="12029" width="9.14285714285714" style="148"/>
    <col min="12030" max="12030" width="34.1428571428571" style="148" customWidth="1"/>
    <col min="12031" max="12031" width="9" style="148" customWidth="1"/>
    <col min="12032" max="12032" width="7.71428571428571" style="148" customWidth="1"/>
    <col min="12033" max="12033" width="5.71428571428571" style="148" bestFit="1" customWidth="1"/>
    <col min="12034" max="12034" width="9.14285714285714" style="148" customWidth="1"/>
    <col min="12035" max="12035" width="8.85714285714286" style="148" customWidth="1"/>
    <col min="12036" max="12036" width="5.71428571428571" style="148" bestFit="1" customWidth="1"/>
    <col min="12037" max="12037" width="8.85714285714286" style="148" bestFit="1" customWidth="1"/>
    <col min="12038" max="12038" width="9.14285714285714" style="148" customWidth="1"/>
    <col min="12039" max="12039" width="5.71428571428571" style="148" bestFit="1" customWidth="1"/>
    <col min="12040" max="12043" width="8.85714285714286" style="148" customWidth="1"/>
    <col min="12044" max="12044" width="9.14285714285714" style="148"/>
    <col min="12045" max="12047" width="14.8571428571429" style="148" customWidth="1"/>
    <col min="12048" max="12285" width="9.14285714285714" style="148"/>
    <col min="12286" max="12286" width="34.1428571428571" style="148" customWidth="1"/>
    <col min="12287" max="12287" width="9" style="148" customWidth="1"/>
    <col min="12288" max="12288" width="7.71428571428571" style="148" customWidth="1"/>
    <col min="12289" max="12289" width="5.71428571428571" style="148" bestFit="1" customWidth="1"/>
    <col min="12290" max="12290" width="9.14285714285714" style="148" customWidth="1"/>
    <col min="12291" max="12291" width="8.85714285714286" style="148" customWidth="1"/>
    <col min="12292" max="12292" width="5.71428571428571" style="148" bestFit="1" customWidth="1"/>
    <col min="12293" max="12293" width="8.85714285714286" style="148" bestFit="1" customWidth="1"/>
    <col min="12294" max="12294" width="9.14285714285714" style="148" customWidth="1"/>
    <col min="12295" max="12295" width="5.71428571428571" style="148" bestFit="1" customWidth="1"/>
    <col min="12296" max="12299" width="8.85714285714286" style="148" customWidth="1"/>
    <col min="12300" max="12300" width="9.14285714285714" style="148"/>
    <col min="12301" max="12303" width="14.8571428571429" style="148" customWidth="1"/>
    <col min="12304" max="12541" width="9.14285714285714" style="148"/>
    <col min="12542" max="12542" width="34.1428571428571" style="148" customWidth="1"/>
    <col min="12543" max="12543" width="9" style="148" customWidth="1"/>
    <col min="12544" max="12544" width="7.71428571428571" style="148" customWidth="1"/>
    <col min="12545" max="12545" width="5.71428571428571" style="148" bestFit="1" customWidth="1"/>
    <col min="12546" max="12546" width="9.14285714285714" style="148" customWidth="1"/>
    <col min="12547" max="12547" width="8.85714285714286" style="148" customWidth="1"/>
    <col min="12548" max="12548" width="5.71428571428571" style="148" bestFit="1" customWidth="1"/>
    <col min="12549" max="12549" width="8.85714285714286" style="148" bestFit="1" customWidth="1"/>
    <col min="12550" max="12550" width="9.14285714285714" style="148" customWidth="1"/>
    <col min="12551" max="12551" width="5.71428571428571" style="148" bestFit="1" customWidth="1"/>
    <col min="12552" max="12555" width="8.85714285714286" style="148" customWidth="1"/>
    <col min="12556" max="12556" width="9.14285714285714" style="148"/>
    <col min="12557" max="12559" width="14.8571428571429" style="148" customWidth="1"/>
    <col min="12560" max="12797" width="9.14285714285714" style="148"/>
    <col min="12798" max="12798" width="34.1428571428571" style="148" customWidth="1"/>
    <col min="12799" max="12799" width="9" style="148" customWidth="1"/>
    <col min="12800" max="12800" width="7.71428571428571" style="148" customWidth="1"/>
    <col min="12801" max="12801" width="5.71428571428571" style="148" bestFit="1" customWidth="1"/>
    <col min="12802" max="12802" width="9.14285714285714" style="148" customWidth="1"/>
    <col min="12803" max="12803" width="8.85714285714286" style="148" customWidth="1"/>
    <col min="12804" max="12804" width="5.71428571428571" style="148" bestFit="1" customWidth="1"/>
    <col min="12805" max="12805" width="8.85714285714286" style="148" bestFit="1" customWidth="1"/>
    <col min="12806" max="12806" width="9.14285714285714" style="148" customWidth="1"/>
    <col min="12807" max="12807" width="5.71428571428571" style="148" bestFit="1" customWidth="1"/>
    <col min="12808" max="12811" width="8.85714285714286" style="148" customWidth="1"/>
    <col min="12812" max="12812" width="9.14285714285714" style="148"/>
    <col min="12813" max="12815" width="14.8571428571429" style="148" customWidth="1"/>
    <col min="12816" max="13053" width="9.14285714285714" style="148"/>
    <col min="13054" max="13054" width="34.1428571428571" style="148" customWidth="1"/>
    <col min="13055" max="13055" width="9" style="148" customWidth="1"/>
    <col min="13056" max="13056" width="7.71428571428571" style="148" customWidth="1"/>
    <col min="13057" max="13057" width="5.71428571428571" style="148" bestFit="1" customWidth="1"/>
    <col min="13058" max="13058" width="9.14285714285714" style="148" customWidth="1"/>
    <col min="13059" max="13059" width="8.85714285714286" style="148" customWidth="1"/>
    <col min="13060" max="13060" width="5.71428571428571" style="148" bestFit="1" customWidth="1"/>
    <col min="13061" max="13061" width="8.85714285714286" style="148" bestFit="1" customWidth="1"/>
    <col min="13062" max="13062" width="9.14285714285714" style="148" customWidth="1"/>
    <col min="13063" max="13063" width="5.71428571428571" style="148" bestFit="1" customWidth="1"/>
    <col min="13064" max="13067" width="8.85714285714286" style="148" customWidth="1"/>
    <col min="13068" max="13068" width="9.14285714285714" style="148"/>
    <col min="13069" max="13071" width="14.8571428571429" style="148" customWidth="1"/>
    <col min="13072" max="13309" width="9.14285714285714" style="148"/>
    <col min="13310" max="13310" width="34.1428571428571" style="148" customWidth="1"/>
    <col min="13311" max="13311" width="9" style="148" customWidth="1"/>
    <col min="13312" max="13312" width="7.71428571428571" style="148" customWidth="1"/>
    <col min="13313" max="13313" width="5.71428571428571" style="148" bestFit="1" customWidth="1"/>
    <col min="13314" max="13314" width="9.14285714285714" style="148" customWidth="1"/>
    <col min="13315" max="13315" width="8.85714285714286" style="148" customWidth="1"/>
    <col min="13316" max="13316" width="5.71428571428571" style="148" bestFit="1" customWidth="1"/>
    <col min="13317" max="13317" width="8.85714285714286" style="148" bestFit="1" customWidth="1"/>
    <col min="13318" max="13318" width="9.14285714285714" style="148" customWidth="1"/>
    <col min="13319" max="13319" width="5.71428571428571" style="148" bestFit="1" customWidth="1"/>
    <col min="13320" max="13323" width="8.85714285714286" style="148" customWidth="1"/>
    <col min="13324" max="13324" width="9.14285714285714" style="148"/>
    <col min="13325" max="13327" width="14.8571428571429" style="148" customWidth="1"/>
    <col min="13328" max="13565" width="9.14285714285714" style="148"/>
    <col min="13566" max="13566" width="34.1428571428571" style="148" customWidth="1"/>
    <col min="13567" max="13567" width="9" style="148" customWidth="1"/>
    <col min="13568" max="13568" width="7.71428571428571" style="148" customWidth="1"/>
    <col min="13569" max="13569" width="5.71428571428571" style="148" bestFit="1" customWidth="1"/>
    <col min="13570" max="13570" width="9.14285714285714" style="148" customWidth="1"/>
    <col min="13571" max="13571" width="8.85714285714286" style="148" customWidth="1"/>
    <col min="13572" max="13572" width="5.71428571428571" style="148" bestFit="1" customWidth="1"/>
    <col min="13573" max="13573" width="8.85714285714286" style="148" bestFit="1" customWidth="1"/>
    <col min="13574" max="13574" width="9.14285714285714" style="148" customWidth="1"/>
    <col min="13575" max="13575" width="5.71428571428571" style="148" bestFit="1" customWidth="1"/>
    <col min="13576" max="13579" width="8.85714285714286" style="148" customWidth="1"/>
    <col min="13580" max="13580" width="9.14285714285714" style="148"/>
    <col min="13581" max="13583" width="14.8571428571429" style="148" customWidth="1"/>
    <col min="13584" max="13821" width="9.14285714285714" style="148"/>
    <col min="13822" max="13822" width="34.1428571428571" style="148" customWidth="1"/>
    <col min="13823" max="13823" width="9" style="148" customWidth="1"/>
    <col min="13824" max="13824" width="7.71428571428571" style="148" customWidth="1"/>
    <col min="13825" max="13825" width="5.71428571428571" style="148" bestFit="1" customWidth="1"/>
    <col min="13826" max="13826" width="9.14285714285714" style="148" customWidth="1"/>
    <col min="13827" max="13827" width="8.85714285714286" style="148" customWidth="1"/>
    <col min="13828" max="13828" width="5.71428571428571" style="148" bestFit="1" customWidth="1"/>
    <col min="13829" max="13829" width="8.85714285714286" style="148" bestFit="1" customWidth="1"/>
    <col min="13830" max="13830" width="9.14285714285714" style="148" customWidth="1"/>
    <col min="13831" max="13831" width="5.71428571428571" style="148" bestFit="1" customWidth="1"/>
    <col min="13832" max="13835" width="8.85714285714286" style="148" customWidth="1"/>
    <col min="13836" max="13836" width="9.14285714285714" style="148"/>
    <col min="13837" max="13839" width="14.8571428571429" style="148" customWidth="1"/>
    <col min="13840" max="14077" width="9.14285714285714" style="148"/>
    <col min="14078" max="14078" width="34.1428571428571" style="148" customWidth="1"/>
    <col min="14079" max="14079" width="9" style="148" customWidth="1"/>
    <col min="14080" max="14080" width="7.71428571428571" style="148" customWidth="1"/>
    <col min="14081" max="14081" width="5.71428571428571" style="148" bestFit="1" customWidth="1"/>
    <col min="14082" max="14082" width="9.14285714285714" style="148" customWidth="1"/>
    <col min="14083" max="14083" width="8.85714285714286" style="148" customWidth="1"/>
    <col min="14084" max="14084" width="5.71428571428571" style="148" bestFit="1" customWidth="1"/>
    <col min="14085" max="14085" width="8.85714285714286" style="148" bestFit="1" customWidth="1"/>
    <col min="14086" max="14086" width="9.14285714285714" style="148" customWidth="1"/>
    <col min="14087" max="14087" width="5.71428571428571" style="148" bestFit="1" customWidth="1"/>
    <col min="14088" max="14091" width="8.85714285714286" style="148" customWidth="1"/>
    <col min="14092" max="14092" width="9.14285714285714" style="148"/>
    <col min="14093" max="14095" width="14.8571428571429" style="148" customWidth="1"/>
    <col min="14096" max="14333" width="9.14285714285714" style="148"/>
    <col min="14334" max="14334" width="34.1428571428571" style="148" customWidth="1"/>
    <col min="14335" max="14335" width="9" style="148" customWidth="1"/>
    <col min="14336" max="14336" width="7.71428571428571" style="148" customWidth="1"/>
    <col min="14337" max="14337" width="5.71428571428571" style="148" bestFit="1" customWidth="1"/>
    <col min="14338" max="14338" width="9.14285714285714" style="148" customWidth="1"/>
    <col min="14339" max="14339" width="8.85714285714286" style="148" customWidth="1"/>
    <col min="14340" max="14340" width="5.71428571428571" style="148" bestFit="1" customWidth="1"/>
    <col min="14341" max="14341" width="8.85714285714286" style="148" bestFit="1" customWidth="1"/>
    <col min="14342" max="14342" width="9.14285714285714" style="148" customWidth="1"/>
    <col min="14343" max="14343" width="5.71428571428571" style="148" bestFit="1" customWidth="1"/>
    <col min="14344" max="14347" width="8.85714285714286" style="148" customWidth="1"/>
    <col min="14348" max="14348" width="9.14285714285714" style="148"/>
    <col min="14349" max="14351" width="14.8571428571429" style="148" customWidth="1"/>
    <col min="14352" max="14589" width="9.14285714285714" style="148"/>
    <col min="14590" max="14590" width="34.1428571428571" style="148" customWidth="1"/>
    <col min="14591" max="14591" width="9" style="148" customWidth="1"/>
    <col min="14592" max="14592" width="7.71428571428571" style="148" customWidth="1"/>
    <col min="14593" max="14593" width="5.71428571428571" style="148" bestFit="1" customWidth="1"/>
    <col min="14594" max="14594" width="9.14285714285714" style="148" customWidth="1"/>
    <col min="14595" max="14595" width="8.85714285714286" style="148" customWidth="1"/>
    <col min="14596" max="14596" width="5.71428571428571" style="148" bestFit="1" customWidth="1"/>
    <col min="14597" max="14597" width="8.85714285714286" style="148" bestFit="1" customWidth="1"/>
    <col min="14598" max="14598" width="9.14285714285714" style="148" customWidth="1"/>
    <col min="14599" max="14599" width="5.71428571428571" style="148" bestFit="1" customWidth="1"/>
    <col min="14600" max="14603" width="8.85714285714286" style="148" customWidth="1"/>
    <col min="14604" max="14604" width="9.14285714285714" style="148"/>
    <col min="14605" max="14607" width="14.8571428571429" style="148" customWidth="1"/>
    <col min="14608" max="14845" width="9.14285714285714" style="148"/>
    <col min="14846" max="14846" width="34.1428571428571" style="148" customWidth="1"/>
    <col min="14847" max="14847" width="9" style="148" customWidth="1"/>
    <col min="14848" max="14848" width="7.71428571428571" style="148" customWidth="1"/>
    <col min="14849" max="14849" width="5.71428571428571" style="148" bestFit="1" customWidth="1"/>
    <col min="14850" max="14850" width="9.14285714285714" style="148" customWidth="1"/>
    <col min="14851" max="14851" width="8.85714285714286" style="148" customWidth="1"/>
    <col min="14852" max="14852" width="5.71428571428571" style="148" bestFit="1" customWidth="1"/>
    <col min="14853" max="14853" width="8.85714285714286" style="148" bestFit="1" customWidth="1"/>
    <col min="14854" max="14854" width="9.14285714285714" style="148" customWidth="1"/>
    <col min="14855" max="14855" width="5.71428571428571" style="148" bestFit="1" customWidth="1"/>
    <col min="14856" max="14859" width="8.85714285714286" style="148" customWidth="1"/>
    <col min="14860" max="14860" width="9.14285714285714" style="148"/>
    <col min="14861" max="14863" width="14.8571428571429" style="148" customWidth="1"/>
    <col min="14864" max="15101" width="9.14285714285714" style="148"/>
    <col min="15102" max="15102" width="34.1428571428571" style="148" customWidth="1"/>
    <col min="15103" max="15103" width="9" style="148" customWidth="1"/>
    <col min="15104" max="15104" width="7.71428571428571" style="148" customWidth="1"/>
    <col min="15105" max="15105" width="5.71428571428571" style="148" bestFit="1" customWidth="1"/>
    <col min="15106" max="15106" width="9.14285714285714" style="148" customWidth="1"/>
    <col min="15107" max="15107" width="8.85714285714286" style="148" customWidth="1"/>
    <col min="15108" max="15108" width="5.71428571428571" style="148" bestFit="1" customWidth="1"/>
    <col min="15109" max="15109" width="8.85714285714286" style="148" bestFit="1" customWidth="1"/>
    <col min="15110" max="15110" width="9.14285714285714" style="148" customWidth="1"/>
    <col min="15111" max="15111" width="5.71428571428571" style="148" bestFit="1" customWidth="1"/>
    <col min="15112" max="15115" width="8.85714285714286" style="148" customWidth="1"/>
    <col min="15116" max="15116" width="9.14285714285714" style="148"/>
    <col min="15117" max="15119" width="14.8571428571429" style="148" customWidth="1"/>
    <col min="15120" max="15357" width="9.14285714285714" style="148"/>
    <col min="15358" max="15358" width="34.1428571428571" style="148" customWidth="1"/>
    <col min="15359" max="15359" width="9" style="148" customWidth="1"/>
    <col min="15360" max="15360" width="7.71428571428571" style="148" customWidth="1"/>
    <col min="15361" max="15361" width="5.71428571428571" style="148" bestFit="1" customWidth="1"/>
    <col min="15362" max="15362" width="9.14285714285714" style="148" customWidth="1"/>
    <col min="15363" max="15363" width="8.85714285714286" style="148" customWidth="1"/>
    <col min="15364" max="15364" width="5.71428571428571" style="148" bestFit="1" customWidth="1"/>
    <col min="15365" max="15365" width="8.85714285714286" style="148" bestFit="1" customWidth="1"/>
    <col min="15366" max="15366" width="9.14285714285714" style="148" customWidth="1"/>
    <col min="15367" max="15367" width="5.71428571428571" style="148" bestFit="1" customWidth="1"/>
    <col min="15368" max="15371" width="8.85714285714286" style="148" customWidth="1"/>
    <col min="15372" max="15372" width="9.14285714285714" style="148"/>
    <col min="15373" max="15375" width="14.8571428571429" style="148" customWidth="1"/>
    <col min="15376" max="15613" width="9.14285714285714" style="148"/>
    <col min="15614" max="15614" width="34.1428571428571" style="148" customWidth="1"/>
    <col min="15615" max="15615" width="9" style="148" customWidth="1"/>
    <col min="15616" max="15616" width="7.71428571428571" style="148" customWidth="1"/>
    <col min="15617" max="15617" width="5.71428571428571" style="148" bestFit="1" customWidth="1"/>
    <col min="15618" max="15618" width="9.14285714285714" style="148" customWidth="1"/>
    <col min="15619" max="15619" width="8.85714285714286" style="148" customWidth="1"/>
    <col min="15620" max="15620" width="5.71428571428571" style="148" bestFit="1" customWidth="1"/>
    <col min="15621" max="15621" width="8.85714285714286" style="148" bestFit="1" customWidth="1"/>
    <col min="15622" max="15622" width="9.14285714285714" style="148" customWidth="1"/>
    <col min="15623" max="15623" width="5.71428571428571" style="148" bestFit="1" customWidth="1"/>
    <col min="15624" max="15627" width="8.85714285714286" style="148" customWidth="1"/>
    <col min="15628" max="15628" width="9.14285714285714" style="148"/>
    <col min="15629" max="15631" width="14.8571428571429" style="148" customWidth="1"/>
    <col min="15632" max="15869" width="9.14285714285714" style="148"/>
    <col min="15870" max="15870" width="34.1428571428571" style="148" customWidth="1"/>
    <col min="15871" max="15871" width="9" style="148" customWidth="1"/>
    <col min="15872" max="15872" width="7.71428571428571" style="148" customWidth="1"/>
    <col min="15873" max="15873" width="5.71428571428571" style="148" bestFit="1" customWidth="1"/>
    <col min="15874" max="15874" width="9.14285714285714" style="148" customWidth="1"/>
    <col min="15875" max="15875" width="8.85714285714286" style="148" customWidth="1"/>
    <col min="15876" max="15876" width="5.71428571428571" style="148" bestFit="1" customWidth="1"/>
    <col min="15877" max="15877" width="8.85714285714286" style="148" bestFit="1" customWidth="1"/>
    <col min="15878" max="15878" width="9.14285714285714" style="148" customWidth="1"/>
    <col min="15879" max="15879" width="5.71428571428571" style="148" bestFit="1" customWidth="1"/>
    <col min="15880" max="15883" width="8.85714285714286" style="148" customWidth="1"/>
    <col min="15884" max="15884" width="9.14285714285714" style="148"/>
    <col min="15885" max="15887" width="14.8571428571429" style="148" customWidth="1"/>
    <col min="15888" max="16125" width="9.14285714285714" style="148"/>
    <col min="16126" max="16126" width="34.1428571428571" style="148" customWidth="1"/>
    <col min="16127" max="16127" width="9" style="148" customWidth="1"/>
    <col min="16128" max="16128" width="7.71428571428571" style="148" customWidth="1"/>
    <col min="16129" max="16129" width="5.71428571428571" style="148" bestFit="1" customWidth="1"/>
    <col min="16130" max="16130" width="9.14285714285714" style="148" customWidth="1"/>
    <col min="16131" max="16131" width="8.85714285714286" style="148" customWidth="1"/>
    <col min="16132" max="16132" width="5.71428571428571" style="148" bestFit="1" customWidth="1"/>
    <col min="16133" max="16133" width="8.85714285714286" style="148" bestFit="1" customWidth="1"/>
    <col min="16134" max="16134" width="9.14285714285714" style="148" customWidth="1"/>
    <col min="16135" max="16135" width="5.71428571428571" style="148" bestFit="1" customWidth="1"/>
    <col min="16136" max="16139" width="8.85714285714286" style="148" customWidth="1"/>
    <col min="16140" max="16140" width="9.14285714285714" style="148"/>
    <col min="16141" max="16143" width="14.8571428571429" style="148" customWidth="1"/>
    <col min="16144" max="16384" width="9.14285714285714" style="148"/>
  </cols>
  <sheetData>
    <row r="1" spans="2:15" ht="17.25" customHeight="1">
      <c r="B1" s="147" t="s">
        <v>91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ht="12.75" customHeight="1">
      <c r="O2" s="149" t="s">
        <v>1</v>
      </c>
    </row>
    <row r="3" spans="2:15" ht="12.75">
      <c r="B3" s="150" t="s">
        <v>92</v>
      </c>
      <c r="C3" s="151" t="s">
        <v>93</v>
      </c>
      <c r="D3" s="152"/>
      <c r="E3" s="153"/>
      <c r="F3" s="151" t="s">
        <v>94</v>
      </c>
      <c r="G3" s="152"/>
      <c r="H3" s="153"/>
      <c r="I3" s="151" t="s">
        <v>95</v>
      </c>
      <c r="J3" s="152"/>
      <c r="K3" s="153"/>
      <c r="L3" s="154" t="s">
        <v>96</v>
      </c>
      <c r="M3" s="155"/>
      <c r="N3" s="154" t="s">
        <v>97</v>
      </c>
      <c r="O3" s="155"/>
    </row>
    <row r="4" spans="2:15" ht="12.75">
      <c r="B4" s="156"/>
      <c r="C4" s="157" t="s">
        <v>98</v>
      </c>
      <c r="D4" s="150" t="s">
        <v>9</v>
      </c>
      <c r="E4" s="158" t="s">
        <v>99</v>
      </c>
      <c r="F4" s="157" t="s">
        <v>98</v>
      </c>
      <c r="G4" s="150" t="s">
        <v>9</v>
      </c>
      <c r="H4" s="158" t="s">
        <v>99</v>
      </c>
      <c r="I4" s="157" t="s">
        <v>98</v>
      </c>
      <c r="J4" s="150" t="s">
        <v>9</v>
      </c>
      <c r="K4" s="158" t="s">
        <v>99</v>
      </c>
      <c r="L4" s="159" t="s">
        <v>100</v>
      </c>
      <c r="M4" s="160"/>
      <c r="N4" s="159" t="s">
        <v>101</v>
      </c>
      <c r="O4" s="160"/>
    </row>
    <row r="5" spans="2:15" ht="12.75">
      <c r="B5" s="161"/>
      <c r="C5" s="162" t="s">
        <v>102</v>
      </c>
      <c r="D5" s="161"/>
      <c r="E5" s="163" t="s">
        <v>103</v>
      </c>
      <c r="F5" s="162" t="s">
        <v>102</v>
      </c>
      <c r="G5" s="161"/>
      <c r="H5" s="163" t="s">
        <v>103</v>
      </c>
      <c r="I5" s="162" t="s">
        <v>102</v>
      </c>
      <c r="J5" s="161"/>
      <c r="K5" s="163" t="s">
        <v>103</v>
      </c>
      <c r="L5" s="164" t="s">
        <v>104</v>
      </c>
      <c r="M5" s="165" t="s">
        <v>105</v>
      </c>
      <c r="N5" s="164" t="s">
        <v>104</v>
      </c>
      <c r="O5" s="165" t="s">
        <v>105</v>
      </c>
    </row>
    <row r="6" spans="2:15" ht="18" customHeight="1">
      <c r="B6" s="166" t="s">
        <v>106</v>
      </c>
      <c r="C6" s="167"/>
      <c r="D6" s="168">
        <v>1566.3413672173501</v>
      </c>
      <c r="E6" s="169"/>
      <c r="F6" s="167"/>
      <c r="G6" s="168">
        <v>1666.1974895633498</v>
      </c>
      <c r="H6" s="169"/>
      <c r="I6" s="167"/>
      <c r="J6" s="168">
        <v>1587.9952467076996</v>
      </c>
      <c r="K6" s="169"/>
      <c r="L6" s="168">
        <v>99.856122345999665</v>
      </c>
      <c r="M6" s="169">
        <v>-78.202242855650184</v>
      </c>
      <c r="N6" s="170">
        <v>106.37511875992887</v>
      </c>
      <c r="O6" s="171">
        <v>95.306544191460503</v>
      </c>
    </row>
    <row r="7" spans="2:15" ht="14.25" customHeight="1">
      <c r="B7" s="172" t="s">
        <v>107</v>
      </c>
      <c r="C7" s="173">
        <v>1017.893925283</v>
      </c>
      <c r="D7" s="174">
        <v>906.16769554793007</v>
      </c>
      <c r="E7" s="175">
        <v>89.023784604667199</v>
      </c>
      <c r="F7" s="173">
        <v>1086.9402208889999</v>
      </c>
      <c r="G7" s="174">
        <v>955.37182580126989</v>
      </c>
      <c r="H7" s="175">
        <v>87.895526123771432</v>
      </c>
      <c r="I7" s="173">
        <v>937.91337575860018</v>
      </c>
      <c r="J7" s="174">
        <v>891.20252950259976</v>
      </c>
      <c r="K7" s="175">
        <v>95.019705714483507</v>
      </c>
      <c r="L7" s="174">
        <v>49.204130253339827</v>
      </c>
      <c r="M7" s="176">
        <v>-64.169296298670133</v>
      </c>
      <c r="N7" s="177">
        <v>105.42991440713274</v>
      </c>
      <c r="O7" s="178">
        <v>93.283317074495955</v>
      </c>
    </row>
    <row r="8" spans="2:17" ht="13.5" customHeight="1">
      <c r="B8" s="179" t="s">
        <v>28</v>
      </c>
      <c r="C8" s="180">
        <v>416.10</v>
      </c>
      <c r="D8" s="174">
        <v>378.52053446868001</v>
      </c>
      <c r="E8" s="175">
        <v>90.968645630540735</v>
      </c>
      <c r="F8" s="180">
        <v>441.40</v>
      </c>
      <c r="G8" s="174">
        <v>393.45754239743002</v>
      </c>
      <c r="H8" s="175">
        <v>89.138546080070242</v>
      </c>
      <c r="I8" s="180">
        <v>430.10</v>
      </c>
      <c r="J8" s="174">
        <v>387.90999501390996</v>
      </c>
      <c r="K8" s="175">
        <v>90.190652177147157</v>
      </c>
      <c r="L8" s="174">
        <v>14.937007928750006</v>
      </c>
      <c r="M8" s="176">
        <v>-5.5475473835200546</v>
      </c>
      <c r="N8" s="177">
        <v>103.94615524616565</v>
      </c>
      <c r="O8" s="178">
        <v>98.590051838956356</v>
      </c>
      <c r="P8" s="181"/>
      <c r="Q8" s="182"/>
    </row>
    <row r="9" spans="2:16" ht="13.5" customHeight="1">
      <c r="B9" s="179" t="s">
        <v>108</v>
      </c>
      <c r="C9" s="180">
        <v>162.89999999999998</v>
      </c>
      <c r="D9" s="174">
        <v>151.35084546575001</v>
      </c>
      <c r="E9" s="175">
        <v>92.910279598373251</v>
      </c>
      <c r="F9" s="180">
        <v>165.80</v>
      </c>
      <c r="G9" s="174">
        <v>152.04697467983999</v>
      </c>
      <c r="H9" s="175">
        <v>91.705051073486118</v>
      </c>
      <c r="I9" s="180">
        <v>157.30000000000001</v>
      </c>
      <c r="J9" s="174">
        <v>145.80076426553998</v>
      </c>
      <c r="K9" s="175">
        <v>92.689614917698648</v>
      </c>
      <c r="L9" s="174">
        <v>0.69612921408997863</v>
      </c>
      <c r="M9" s="176">
        <v>-6.246210414300009</v>
      </c>
      <c r="N9" s="177">
        <v>100.45994405379619</v>
      </c>
      <c r="O9" s="178">
        <v>95.891920620286967</v>
      </c>
      <c r="P9" s="183"/>
    </row>
    <row r="10" spans="2:16" ht="13.5" customHeight="1">
      <c r="B10" s="179" t="s">
        <v>33</v>
      </c>
      <c r="C10" s="180">
        <v>175.40</v>
      </c>
      <c r="D10" s="174">
        <v>138.43362685254999</v>
      </c>
      <c r="E10" s="175">
        <v>78.924530702708083</v>
      </c>
      <c r="F10" s="180">
        <v>184.20000000000002</v>
      </c>
      <c r="G10" s="174">
        <v>146.55063968776</v>
      </c>
      <c r="H10" s="175">
        <v>79.560607865233436</v>
      </c>
      <c r="I10" s="180">
        <v>115.30000000000001</v>
      </c>
      <c r="J10" s="174">
        <v>120.69411942963001</v>
      </c>
      <c r="K10" s="175">
        <v>104.67833428415439</v>
      </c>
      <c r="L10" s="174">
        <v>8.1170128352100051</v>
      </c>
      <c r="M10" s="176">
        <v>-25.85652025812999</v>
      </c>
      <c r="N10" s="177">
        <v>105.8634690282699</v>
      </c>
      <c r="O10" s="178">
        <v>82.356596796015523</v>
      </c>
      <c r="P10" s="183"/>
    </row>
    <row r="11" spans="2:16" ht="13.5" customHeight="1">
      <c r="B11" s="179" t="s">
        <v>109</v>
      </c>
      <c r="C11" s="180">
        <v>218.10</v>
      </c>
      <c r="D11" s="174">
        <v>194.41318713653001</v>
      </c>
      <c r="E11" s="175">
        <v>89.139471406020192</v>
      </c>
      <c r="F11" s="180">
        <v>248.50</v>
      </c>
      <c r="G11" s="174">
        <v>218.84531574102002</v>
      </c>
      <c r="H11" s="175">
        <v>88.066525449102613</v>
      </c>
      <c r="I11" s="180">
        <v>197.89999999999998</v>
      </c>
      <c r="J11" s="174">
        <v>204.38809521965001</v>
      </c>
      <c r="K11" s="175">
        <v>103.27847156121781</v>
      </c>
      <c r="L11" s="174">
        <v>24.432128604490003</v>
      </c>
      <c r="M11" s="176">
        <v>-14.457220521370004</v>
      </c>
      <c r="N11" s="177">
        <v>112.56711489809183</v>
      </c>
      <c r="O11" s="178">
        <v>93.393863390487837</v>
      </c>
      <c r="P11" s="183"/>
    </row>
    <row r="12" spans="2:15" s="191" customFormat="1" ht="13.5" customHeight="1">
      <c r="B12" s="184" t="s">
        <v>110</v>
      </c>
      <c r="C12" s="185">
        <v>15.80</v>
      </c>
      <c r="D12" s="186">
        <v>16.768052591700002</v>
      </c>
      <c r="E12" s="187">
        <v>106.12691513734178</v>
      </c>
      <c r="F12" s="185">
        <v>17.80</v>
      </c>
      <c r="G12" s="186">
        <v>18.674736165310001</v>
      </c>
      <c r="H12" s="187">
        <v>104.9142481197191</v>
      </c>
      <c r="I12" s="185">
        <v>12.10</v>
      </c>
      <c r="J12" s="186">
        <v>18.934741317369998</v>
      </c>
      <c r="K12" s="187">
        <v>156.48546543280989</v>
      </c>
      <c r="L12" s="186">
        <v>1.9066835736099996</v>
      </c>
      <c r="M12" s="188">
        <v>0.26000515205999619</v>
      </c>
      <c r="N12" s="189">
        <v>111.37093030441582</v>
      </c>
      <c r="O12" s="190">
        <v>101.39228286685507</v>
      </c>
    </row>
    <row r="13" spans="2:15" s="191" customFormat="1" ht="13.5" customHeight="1">
      <c r="B13" s="184" t="s">
        <v>111</v>
      </c>
      <c r="C13" s="185">
        <v>193.80</v>
      </c>
      <c r="D13" s="186">
        <v>172.93573769956001</v>
      </c>
      <c r="E13" s="187">
        <v>89.234126779958729</v>
      </c>
      <c r="F13" s="185">
        <v>221.50</v>
      </c>
      <c r="G13" s="186">
        <v>193.67708807429</v>
      </c>
      <c r="H13" s="187">
        <v>87.438865947760718</v>
      </c>
      <c r="I13" s="185">
        <v>185.79999999999998</v>
      </c>
      <c r="J13" s="186">
        <v>182.77914262773001</v>
      </c>
      <c r="K13" s="187">
        <v>98.37413489113564</v>
      </c>
      <c r="L13" s="186">
        <v>20.74135037472999</v>
      </c>
      <c r="M13" s="188">
        <v>-10.897945446559987</v>
      </c>
      <c r="N13" s="189">
        <v>111.99367502092817</v>
      </c>
      <c r="O13" s="190">
        <v>94.373136463937442</v>
      </c>
    </row>
    <row r="14" spans="2:15" s="191" customFormat="1" ht="13.5" customHeight="1">
      <c r="B14" s="184" t="s">
        <v>112</v>
      </c>
      <c r="C14" s="185">
        <v>8.50</v>
      </c>
      <c r="D14" s="186">
        <v>4.7093968452700006</v>
      </c>
      <c r="E14" s="192">
        <v>55.404668767882356</v>
      </c>
      <c r="F14" s="185">
        <v>9.2000000000000011</v>
      </c>
      <c r="G14" s="186">
        <v>6.4934915014200003</v>
      </c>
      <c r="H14" s="192">
        <v>70.581429363260867</v>
      </c>
      <c r="I14" s="185">
        <v>0</v>
      </c>
      <c r="J14" s="186">
        <v>2.6742112745500002</v>
      </c>
      <c r="K14" s="193" t="s">
        <v>38</v>
      </c>
      <c r="L14" s="186">
        <v>1.7840946561499997</v>
      </c>
      <c r="M14" s="188">
        <v>-3.8192802268700001</v>
      </c>
      <c r="N14" s="194">
        <v>137.88371875990657</v>
      </c>
      <c r="O14" s="190">
        <v>41.182948710492681</v>
      </c>
    </row>
    <row r="15" spans="2:15" ht="13.5" customHeight="1">
      <c r="B15" s="179" t="s">
        <v>113</v>
      </c>
      <c r="C15" s="180">
        <v>6.10</v>
      </c>
      <c r="D15" s="174">
        <v>5.35557154428</v>
      </c>
      <c r="E15" s="175">
        <v>87.796254824262292</v>
      </c>
      <c r="F15" s="180">
        <v>6.30</v>
      </c>
      <c r="G15" s="174">
        <v>5.5313911597200001</v>
      </c>
      <c r="H15" s="175">
        <v>87.799859678095231</v>
      </c>
      <c r="I15" s="180">
        <v>5.20</v>
      </c>
      <c r="J15" s="174">
        <v>5.1204292467699997</v>
      </c>
      <c r="K15" s="175">
        <v>98.469793207115373</v>
      </c>
      <c r="L15" s="174">
        <v>0.17581961544000002</v>
      </c>
      <c r="M15" s="176">
        <v>-0.4109619129500004</v>
      </c>
      <c r="N15" s="177">
        <v>103.28292907650135</v>
      </c>
      <c r="O15" s="178">
        <v>92.570369712005629</v>
      </c>
    </row>
    <row r="16" spans="2:15" ht="13.5" customHeight="1">
      <c r="B16" s="179" t="s">
        <v>114</v>
      </c>
      <c r="C16" s="180">
        <v>11.40</v>
      </c>
      <c r="D16" s="174">
        <v>10.47323088476</v>
      </c>
      <c r="E16" s="175">
        <v>91.870446357543855</v>
      </c>
      <c r="F16" s="180">
        <v>12</v>
      </c>
      <c r="G16" s="174">
        <v>10.121563170350001</v>
      </c>
      <c r="H16" s="175">
        <v>84.346359752916683</v>
      </c>
      <c r="I16" s="180">
        <v>11.10</v>
      </c>
      <c r="J16" s="174">
        <v>11.127048445770001</v>
      </c>
      <c r="K16" s="175">
        <v>100.24367969162162</v>
      </c>
      <c r="L16" s="174">
        <v>-0.35166771440999867</v>
      </c>
      <c r="M16" s="176">
        <v>1.0054852754199999</v>
      </c>
      <c r="N16" s="177">
        <v>96.642223223382544</v>
      </c>
      <c r="O16" s="178">
        <v>109.93409079701699</v>
      </c>
    </row>
    <row r="17" spans="2:15" ht="13.5" customHeight="1">
      <c r="B17" s="179" t="s">
        <v>115</v>
      </c>
      <c r="C17" s="180">
        <v>12</v>
      </c>
      <c r="D17" s="174">
        <v>12.5305970373</v>
      </c>
      <c r="E17" s="175">
        <v>104.42164197749999</v>
      </c>
      <c r="F17" s="180">
        <v>12.30</v>
      </c>
      <c r="G17" s="174">
        <v>12.700287602809999</v>
      </c>
      <c r="H17" s="175">
        <v>103.25437075455284</v>
      </c>
      <c r="I17" s="180">
        <v>3.20</v>
      </c>
      <c r="J17" s="174">
        <v>2.94890216732</v>
      </c>
      <c r="K17" s="175">
        <v>92.15319272875</v>
      </c>
      <c r="L17" s="174">
        <v>0.16969056550999895</v>
      </c>
      <c r="M17" s="176">
        <v>-9.7513854354899987</v>
      </c>
      <c r="N17" s="177">
        <v>101.3542097396068</v>
      </c>
      <c r="O17" s="178">
        <v>23.219176285957033</v>
      </c>
    </row>
    <row r="18" spans="2:15" ht="13.5" customHeight="1">
      <c r="B18" s="195" t="s">
        <v>116</v>
      </c>
      <c r="C18" s="180">
        <v>5</v>
      </c>
      <c r="D18" s="196">
        <v>4.3251826600000003</v>
      </c>
      <c r="E18" s="175">
        <v>86.503653200000002</v>
      </c>
      <c r="F18" s="180">
        <v>5.0999999999999996</v>
      </c>
      <c r="G18" s="196">
        <v>4.3988087650000001</v>
      </c>
      <c r="H18" s="175">
        <v>86.251152254901967</v>
      </c>
      <c r="I18" s="180">
        <v>5.6015091496</v>
      </c>
      <c r="J18" s="196">
        <v>3.9474217399999998</v>
      </c>
      <c r="K18" s="175">
        <v>70.470682713816188</v>
      </c>
      <c r="L18" s="174">
        <v>0.073626104999999775</v>
      </c>
      <c r="M18" s="176">
        <v>-0.45138702500000027</v>
      </c>
      <c r="N18" s="177">
        <v>101.70226579517451</v>
      </c>
      <c r="O18" s="178">
        <v>89.738425807651581</v>
      </c>
    </row>
    <row r="19" spans="2:15" ht="13.5" customHeight="1">
      <c r="B19" s="179" t="s">
        <v>117</v>
      </c>
      <c r="C19" s="180">
        <v>10.893925283000044</v>
      </c>
      <c r="D19" s="174">
        <v>10.764919498079998</v>
      </c>
      <c r="E19" s="175">
        <v>98.81580071857698</v>
      </c>
      <c r="F19" s="180">
        <v>11.340220889000033</v>
      </c>
      <c r="G19" s="174">
        <v>11.71930259733983</v>
      </c>
      <c r="H19" s="175">
        <v>103.34280709388565</v>
      </c>
      <c r="I19" s="180">
        <v>12.211866608999999</v>
      </c>
      <c r="J19" s="174">
        <v>9.265753974009991</v>
      </c>
      <c r="K19" s="175">
        <v>75.875001510262493</v>
      </c>
      <c r="L19" s="174">
        <v>0.95438309925983233</v>
      </c>
      <c r="M19" s="176">
        <v>-2.4535486233298389</v>
      </c>
      <c r="N19" s="177">
        <v>108.86567799629205</v>
      </c>
      <c r="O19" s="178">
        <v>79.064038982261877</v>
      </c>
    </row>
    <row r="20" spans="2:15" ht="14.25" customHeight="1">
      <c r="B20" s="197" t="s">
        <v>118</v>
      </c>
      <c r="C20" s="180">
        <v>496.94055955200002</v>
      </c>
      <c r="D20" s="174">
        <v>465.12355870842003</v>
      </c>
      <c r="E20" s="175">
        <v>93.597423226579949</v>
      </c>
      <c r="F20" s="180">
        <v>556.41630196400001</v>
      </c>
      <c r="G20" s="174">
        <v>500.65366479907988</v>
      </c>
      <c r="H20" s="175">
        <v>89.978252440107696</v>
      </c>
      <c r="I20" s="180">
        <v>538.84391156499998</v>
      </c>
      <c r="J20" s="174">
        <v>487.9228873161</v>
      </c>
      <c r="K20" s="175">
        <v>90.54994903793073</v>
      </c>
      <c r="L20" s="174">
        <v>35.530106090659842</v>
      </c>
      <c r="M20" s="176">
        <v>-12.730777482979875</v>
      </c>
      <c r="N20" s="177">
        <v>107.63885325209537</v>
      </c>
      <c r="O20" s="178">
        <v>97.457168821866318</v>
      </c>
    </row>
    <row r="21" spans="2:15" ht="14.25" customHeight="1">
      <c r="B21" s="198" t="s">
        <v>119</v>
      </c>
      <c r="C21" s="199"/>
      <c r="D21" s="200">
        <v>195.050112961</v>
      </c>
      <c r="E21" s="201"/>
      <c r="F21" s="202"/>
      <c r="G21" s="200">
        <v>210.17199896299999</v>
      </c>
      <c r="H21" s="201"/>
      <c r="I21" s="202"/>
      <c r="J21" s="200">
        <v>208.86982988900002</v>
      </c>
      <c r="K21" s="203"/>
      <c r="L21" s="200">
        <v>15.121886001999997</v>
      </c>
      <c r="M21" s="204">
        <v>-1.3021690739999769</v>
      </c>
      <c r="N21" s="205">
        <v>107.75282094044397</v>
      </c>
      <c r="O21" s="206">
        <v>99.380426945347168</v>
      </c>
    </row>
    <row r="22" spans="2:16" ht="12.75">
      <c r="B22" s="207" t="s">
        <v>120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</row>
    <row r="23" spans="2:16" ht="12.75">
      <c r="B23" s="207" t="s">
        <v>121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</row>
    <row r="24" spans="2:20" ht="12.75">
      <c r="B24" s="207" t="s">
        <v>122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</row>
    <row r="25" spans="2:20" ht="12.75">
      <c r="B25" s="209" t="s">
        <v>123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</row>
    <row r="26" spans="2:16" ht="12.75">
      <c r="B26" s="209" t="s">
        <v>124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</row>
    <row r="28" ht="12.75">
      <c r="B28" s="210" t="s">
        <v>125</v>
      </c>
    </row>
    <row r="30" spans="7:13" ht="12.75">
      <c r="G30" s="183"/>
      <c r="H30" s="183"/>
      <c r="I30" s="183"/>
      <c r="J30" s="183"/>
      <c r="K30" s="181"/>
      <c r="L30" s="183"/>
      <c r="M30" s="183"/>
    </row>
  </sheetData>
  <mergeCells count="12">
    <mergeCell ref="L4:M4"/>
    <mergeCell ref="N4:O4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A2:E98"/>
  <sheetViews>
    <sheetView showGridLines="0" zoomScale="90" zoomScaleNormal="90" workbookViewId="0" topLeftCell="A1">
      <selection pane="topLeft" activeCell="G19" sqref="G19"/>
    </sheetView>
  </sheetViews>
  <sheetFormatPr defaultRowHeight="15"/>
  <cols>
    <col min="2" max="2" width="88" customWidth="1"/>
    <col min="3" max="3" width="14.7142857142857" customWidth="1"/>
    <col min="4" max="4" width="16" customWidth="1"/>
  </cols>
  <sheetData>
    <row r="2" ht="21">
      <c r="B2" s="225" t="s">
        <v>198</v>
      </c>
    </row>
    <row r="3" spans="2:4" ht="21.75" customHeight="1">
      <c r="B3" s="226" t="s">
        <v>126</v>
      </c>
      <c r="C3" s="226"/>
      <c r="D3" s="227" t="s">
        <v>127</v>
      </c>
    </row>
    <row r="4" spans="2:4" ht="30">
      <c r="B4" s="1" t="s">
        <v>128</v>
      </c>
      <c r="C4" s="228" t="s">
        <v>129</v>
      </c>
      <c r="D4" s="228" t="s">
        <v>130</v>
      </c>
    </row>
    <row r="5" spans="2:4" ht="15">
      <c r="B5" s="229" t="s">
        <v>131</v>
      </c>
      <c r="C5" s="230">
        <v>20.10</v>
      </c>
      <c r="D5" s="231">
        <v>13.266000000000002</v>
      </c>
    </row>
    <row r="6" spans="2:4" ht="15">
      <c r="B6" s="218" t="s">
        <v>132</v>
      </c>
      <c r="C6" s="219">
        <v>1.72</v>
      </c>
      <c r="D6" s="232">
        <v>1.1220000000000001</v>
      </c>
    </row>
    <row r="7" spans="2:5" ht="15">
      <c r="B7" s="233" t="s">
        <v>133</v>
      </c>
      <c r="C7" s="219">
        <v>0.13</v>
      </c>
      <c r="D7" s="234">
        <v>0.09</v>
      </c>
      <c r="E7" s="235"/>
    </row>
    <row r="8" spans="2:5" ht="15">
      <c r="B8" s="233" t="s">
        <v>199</v>
      </c>
      <c r="C8" s="219">
        <v>0.80</v>
      </c>
      <c r="D8" s="234">
        <v>0.50</v>
      </c>
      <c r="E8" s="235"/>
    </row>
    <row r="9" spans="1:4" ht="15">
      <c r="A9" s="281"/>
      <c r="B9" s="236" t="s">
        <v>134</v>
      </c>
      <c r="C9" s="237">
        <v>9.40</v>
      </c>
      <c r="D9" s="232">
        <v>9.40</v>
      </c>
    </row>
    <row r="10" spans="1:4" ht="15">
      <c r="A10" s="281"/>
      <c r="B10" s="236" t="s">
        <v>135</v>
      </c>
      <c r="C10" s="237">
        <v>0.08</v>
      </c>
      <c r="D10" s="232">
        <v>0.05</v>
      </c>
    </row>
    <row r="11" spans="1:4" ht="15">
      <c r="A11" s="281"/>
      <c r="B11" s="236" t="s">
        <v>136</v>
      </c>
      <c r="C11" s="238" t="s">
        <v>137</v>
      </c>
      <c r="D11" s="232">
        <v>13.40</v>
      </c>
    </row>
    <row r="12" spans="2:4" ht="15">
      <c r="B12" s="236" t="s">
        <v>138</v>
      </c>
      <c r="C12" s="239" t="s">
        <v>137</v>
      </c>
      <c r="D12" s="232">
        <v>0.14000000000000001</v>
      </c>
    </row>
    <row r="13" spans="2:4" ht="15">
      <c r="B13" s="236" t="s">
        <v>139</v>
      </c>
      <c r="C13" s="237">
        <v>7.40</v>
      </c>
      <c r="D13" s="212">
        <v>7.40</v>
      </c>
    </row>
    <row r="14" spans="2:4" ht="15">
      <c r="B14" s="236" t="s">
        <v>140</v>
      </c>
      <c r="C14" s="237">
        <v>6.90</v>
      </c>
      <c r="D14" s="238" t="s">
        <v>137</v>
      </c>
    </row>
    <row r="15" spans="2:4" ht="15">
      <c r="B15" s="236" t="s">
        <v>207</v>
      </c>
      <c r="C15" s="212">
        <v>13.30</v>
      </c>
      <c r="D15" s="212">
        <v>13.30</v>
      </c>
    </row>
    <row r="16" spans="2:4" ht="15">
      <c r="B16" s="236" t="s">
        <v>141</v>
      </c>
      <c r="C16" s="212">
        <v>2</v>
      </c>
      <c r="D16" s="212">
        <v>2</v>
      </c>
    </row>
    <row r="17" spans="2:4" ht="15">
      <c r="B17" s="236" t="s">
        <v>142</v>
      </c>
      <c r="C17" s="219">
        <v>0.051981822000000004</v>
      </c>
      <c r="D17" s="211">
        <v>0.051981822000000004</v>
      </c>
    </row>
    <row r="18" spans="2:4" ht="15">
      <c r="B18" s="236" t="s">
        <v>143</v>
      </c>
      <c r="C18" s="211">
        <v>0.06</v>
      </c>
      <c r="D18" s="211">
        <v>0.06</v>
      </c>
    </row>
    <row r="19" spans="2:4" ht="15">
      <c r="B19" s="236" t="s">
        <v>144</v>
      </c>
      <c r="C19" s="213">
        <v>0.048000000000000001</v>
      </c>
      <c r="D19" s="213">
        <v>0.048000000000000001</v>
      </c>
    </row>
    <row r="20" spans="2:4" ht="15">
      <c r="B20" s="236" t="s">
        <v>145</v>
      </c>
      <c r="C20" s="211">
        <v>1.10773437816</v>
      </c>
      <c r="D20" s="211">
        <v>1.10773437816</v>
      </c>
    </row>
    <row r="21" spans="2:4" ht="15">
      <c r="B21" s="236" t="s">
        <v>146</v>
      </c>
      <c r="C21" s="219">
        <v>9.10</v>
      </c>
      <c r="D21" s="212">
        <v>9.10</v>
      </c>
    </row>
    <row r="22" spans="2:4" ht="15">
      <c r="B22" s="236" t="s">
        <v>147</v>
      </c>
      <c r="C22" s="211">
        <v>2.2727746280000005</v>
      </c>
      <c r="D22" s="211">
        <v>2.2727746280000005</v>
      </c>
    </row>
    <row r="23" spans="2:4" ht="15">
      <c r="B23" s="236" t="s">
        <v>148</v>
      </c>
      <c r="C23" s="219">
        <v>19.697962749179993</v>
      </c>
      <c r="D23" s="212">
        <v>19.697962749179993</v>
      </c>
    </row>
    <row r="24" spans="2:4" ht="15">
      <c r="B24" s="236" t="s">
        <v>149</v>
      </c>
      <c r="C24" s="211">
        <v>0.10546608191</v>
      </c>
      <c r="D24" s="211">
        <v>0.10546608191</v>
      </c>
    </row>
    <row r="25" spans="2:4" ht="15">
      <c r="B25" s="236" t="s">
        <v>150</v>
      </c>
      <c r="C25" s="213">
        <v>0.028854000000000001</v>
      </c>
      <c r="D25" s="213">
        <v>0.028854000000000001</v>
      </c>
    </row>
    <row r="26" spans="2:4" ht="15">
      <c r="B26" s="236" t="s">
        <v>151</v>
      </c>
      <c r="C26" s="213">
        <v>0.087631000000000001</v>
      </c>
      <c r="D26" s="213">
        <v>0.087631000000000001</v>
      </c>
    </row>
    <row r="27" spans="2:4" ht="15">
      <c r="B27" s="236" t="s">
        <v>152</v>
      </c>
      <c r="C27" s="213">
        <v>0.017673999999999999</v>
      </c>
      <c r="D27" s="213">
        <v>0.017673999999999999</v>
      </c>
    </row>
    <row r="28" spans="2:4" ht="15">
      <c r="B28" s="236" t="s">
        <v>153</v>
      </c>
      <c r="C28" s="213">
        <v>0.0027211219999999999</v>
      </c>
      <c r="D28" s="213">
        <v>0.0027211219999999999</v>
      </c>
    </row>
    <row r="29" spans="2:4" ht="15">
      <c r="B29" s="236" t="s">
        <v>154</v>
      </c>
      <c r="C29" s="213">
        <v>0.023019068</v>
      </c>
      <c r="D29" s="213">
        <v>0.023019068</v>
      </c>
    </row>
    <row r="30" spans="2:4" ht="15">
      <c r="B30" s="236" t="s">
        <v>155</v>
      </c>
      <c r="C30" s="211">
        <v>0.41361492999999994</v>
      </c>
      <c r="D30" s="211">
        <v>0.41361492999999994</v>
      </c>
    </row>
    <row r="31" spans="2:4" ht="15">
      <c r="B31" s="236" t="s">
        <v>156</v>
      </c>
      <c r="C31" s="240" t="s">
        <v>137</v>
      </c>
      <c r="D31" s="211">
        <v>0.40</v>
      </c>
    </row>
    <row r="32" spans="2:4" ht="15">
      <c r="B32" s="236" t="s">
        <v>200</v>
      </c>
      <c r="C32" s="211">
        <v>0.098974999999999994</v>
      </c>
      <c r="D32" s="211">
        <v>0.098974999999999994</v>
      </c>
    </row>
    <row r="33" spans="2:4" ht="15">
      <c r="B33" s="236" t="s">
        <v>201</v>
      </c>
      <c r="C33" s="211">
        <v>0.093906241259999995</v>
      </c>
      <c r="D33" s="211">
        <v>0.093906241259999995</v>
      </c>
    </row>
    <row r="34" spans="2:4" ht="15">
      <c r="B34" s="241" t="s">
        <v>157</v>
      </c>
      <c r="C34" s="240" t="s">
        <v>137</v>
      </c>
      <c r="D34" s="211">
        <v>1.488</v>
      </c>
    </row>
    <row r="35" spans="2:4" ht="15">
      <c r="B35" s="218" t="s">
        <v>158</v>
      </c>
      <c r="C35" s="211">
        <v>1.154364119</v>
      </c>
      <c r="D35" s="211">
        <v>1.154364119</v>
      </c>
    </row>
    <row r="36" spans="2:4" ht="15">
      <c r="B36" s="233" t="s">
        <v>159</v>
      </c>
      <c r="C36" s="242" t="s">
        <v>137</v>
      </c>
      <c r="D36" s="211">
        <v>1</v>
      </c>
    </row>
    <row r="37" spans="2:4" ht="15">
      <c r="B37" s="233" t="s">
        <v>160</v>
      </c>
      <c r="C37" s="212">
        <v>1.62</v>
      </c>
      <c r="D37" s="212">
        <v>1.62</v>
      </c>
    </row>
    <row r="38" spans="2:4" ht="15">
      <c r="B38" s="218" t="s">
        <v>202</v>
      </c>
      <c r="C38" s="211">
        <v>3.1906374210000004</v>
      </c>
      <c r="D38" s="211">
        <v>3.1906374210000004</v>
      </c>
    </row>
    <row r="39" spans="2:4" ht="15">
      <c r="B39" s="218" t="s">
        <v>161</v>
      </c>
      <c r="C39" s="212">
        <v>0.062</v>
      </c>
      <c r="D39" s="212">
        <v>0.062</v>
      </c>
    </row>
    <row r="40" spans="2:4" ht="15">
      <c r="B40" s="218" t="s">
        <v>162</v>
      </c>
      <c r="C40" s="212">
        <v>0.96183596226000001</v>
      </c>
      <c r="D40" s="212">
        <v>0.96183596226000001</v>
      </c>
    </row>
    <row r="41" spans="2:4" ht="15">
      <c r="B41" s="218" t="s">
        <v>203</v>
      </c>
      <c r="C41" s="214">
        <v>0.0013497419999999999</v>
      </c>
      <c r="D41" s="214">
        <v>0.0013497419999999999</v>
      </c>
    </row>
    <row r="42" spans="2:4" ht="15">
      <c r="B42" s="218" t="s">
        <v>163</v>
      </c>
      <c r="C42" s="238" t="s">
        <v>137</v>
      </c>
      <c r="D42" s="212">
        <v>4</v>
      </c>
    </row>
    <row r="43" spans="2:4" ht="15">
      <c r="B43" s="241" t="s">
        <v>164</v>
      </c>
      <c r="C43" s="239" t="s">
        <v>137</v>
      </c>
      <c r="D43" s="212">
        <v>1.2729999999999999</v>
      </c>
    </row>
    <row r="44" spans="2:4" ht="15">
      <c r="B44" s="243" t="s">
        <v>204</v>
      </c>
      <c r="C44" s="239">
        <v>0.30994243434999996</v>
      </c>
      <c r="D44" s="212">
        <v>0.30994243434999996</v>
      </c>
    </row>
    <row r="45" spans="2:4" ht="15">
      <c r="B45" s="223" t="s">
        <v>165</v>
      </c>
      <c r="C45" s="244">
        <v>0.01</v>
      </c>
      <c r="D45" s="245">
        <v>0.01</v>
      </c>
    </row>
    <row r="46" spans="2:4" ht="15">
      <c r="B46" s="215" t="s">
        <v>166</v>
      </c>
      <c r="C46" s="216">
        <f>SUM(C5:C45)</f>
        <v>102.35044469911998</v>
      </c>
      <c r="D46" s="246">
        <f>SUM(D5:D45)</f>
        <v>109.34944469912</v>
      </c>
    </row>
    <row r="47" spans="1:4" ht="15">
      <c r="A47" s="217"/>
      <c r="B47" s="247"/>
      <c r="C47" s="248"/>
      <c r="D47" s="248"/>
    </row>
    <row r="48" spans="1:4" ht="30">
      <c r="A48" s="217"/>
      <c r="B48" s="1" t="s">
        <v>167</v>
      </c>
      <c r="C48" s="228" t="s">
        <v>129</v>
      </c>
      <c r="D48" s="228" t="s">
        <v>130</v>
      </c>
    </row>
    <row r="49" spans="2:4" ht="15">
      <c r="B49" s="249" t="s">
        <v>168</v>
      </c>
      <c r="C49" s="250">
        <v>2</v>
      </c>
      <c r="D49" s="251">
        <v>1.60</v>
      </c>
    </row>
    <row r="50" spans="2:4" ht="15">
      <c r="B50" s="218" t="s">
        <v>169</v>
      </c>
      <c r="C50" s="219">
        <v>20</v>
      </c>
      <c r="D50" s="212">
        <v>13.50</v>
      </c>
    </row>
    <row r="51" spans="2:4" ht="15">
      <c r="B51" s="218" t="s">
        <v>170</v>
      </c>
      <c r="C51" s="220">
        <v>0.0038</v>
      </c>
      <c r="D51" s="213">
        <v>0.0030590000000000001</v>
      </c>
    </row>
    <row r="52" spans="2:4" ht="15">
      <c r="B52" s="218" t="s">
        <v>171</v>
      </c>
      <c r="C52" s="220">
        <v>0.0339</v>
      </c>
      <c r="D52" s="213">
        <v>0.0228825</v>
      </c>
    </row>
    <row r="53" spans="2:4" ht="15">
      <c r="B53" s="218" t="s">
        <v>172</v>
      </c>
      <c r="C53" s="220">
        <v>0.0040000000000000001</v>
      </c>
      <c r="D53" s="221" t="s">
        <v>137</v>
      </c>
    </row>
    <row r="54" spans="2:4" ht="15">
      <c r="B54" s="218" t="s">
        <v>173</v>
      </c>
      <c r="C54" s="219">
        <v>0.40799999999999997</v>
      </c>
      <c r="D54" s="211">
        <v>0.32844000000000001</v>
      </c>
    </row>
    <row r="55" spans="2:4" ht="15">
      <c r="B55" s="218" t="s">
        <v>174</v>
      </c>
      <c r="C55" s="219">
        <v>9.0679999999999996</v>
      </c>
      <c r="D55" s="211">
        <v>6.1208999999999998</v>
      </c>
    </row>
    <row r="56" spans="2:4" ht="15">
      <c r="B56" s="218" t="s">
        <v>175</v>
      </c>
      <c r="C56" s="219">
        <v>1.90</v>
      </c>
      <c r="D56" s="212">
        <v>1.30</v>
      </c>
    </row>
    <row r="57" spans="2:4" ht="15">
      <c r="B57" s="218" t="s">
        <v>176</v>
      </c>
      <c r="C57" s="219">
        <v>0.070000000000000007</v>
      </c>
      <c r="D57" s="212">
        <v>0.056350000000000011</v>
      </c>
    </row>
    <row r="58" spans="2:4" ht="15">
      <c r="B58" s="218" t="s">
        <v>177</v>
      </c>
      <c r="C58" s="219">
        <v>0.378</v>
      </c>
      <c r="D58" s="212">
        <v>0.25514999999999999</v>
      </c>
    </row>
    <row r="59" spans="2:5" ht="15">
      <c r="B59" s="252" t="s">
        <v>166</v>
      </c>
      <c r="C59" s="253">
        <f>SUM(C49:C58)</f>
        <v>33.865699999999997</v>
      </c>
      <c r="D59" s="254">
        <f>SUM(D49:D58)</f>
        <v>23.186781499999999</v>
      </c>
      <c r="E59" s="255"/>
    </row>
    <row r="60" spans="2:5" ht="15">
      <c r="B60" s="256" t="s">
        <v>178</v>
      </c>
      <c r="C60" s="256"/>
      <c r="D60" s="257"/>
      <c r="E60" s="258"/>
    </row>
    <row r="61" spans="2:5" ht="15">
      <c r="B61" s="256" t="s">
        <v>208</v>
      </c>
      <c r="C61" s="256"/>
      <c r="D61" s="257"/>
      <c r="E61" s="258"/>
    </row>
    <row r="62" spans="2:5" ht="15">
      <c r="B62" s="256"/>
      <c r="C62" s="256"/>
      <c r="D62" s="257"/>
      <c r="E62" s="258"/>
    </row>
    <row r="63" spans="2:4" ht="30">
      <c r="B63" s="1" t="s">
        <v>179</v>
      </c>
      <c r="C63" s="228" t="s">
        <v>129</v>
      </c>
      <c r="D63" s="228" t="s">
        <v>130</v>
      </c>
    </row>
    <row r="64" spans="2:4" ht="15">
      <c r="B64" s="259" t="s">
        <v>180</v>
      </c>
      <c r="C64" s="260">
        <v>10.127236058740001</v>
      </c>
      <c r="D64" s="251">
        <v>10.127236058740001</v>
      </c>
    </row>
    <row r="65" spans="2:4" ht="15">
      <c r="B65" s="233" t="s">
        <v>181</v>
      </c>
      <c r="C65" s="219">
        <v>12.976540158560002</v>
      </c>
      <c r="D65" s="212">
        <v>12.976540158560002</v>
      </c>
    </row>
    <row r="66" spans="2:4" ht="15">
      <c r="B66" s="218" t="s">
        <v>182</v>
      </c>
      <c r="C66" s="219">
        <v>18.30</v>
      </c>
      <c r="D66" s="212">
        <v>18.30</v>
      </c>
    </row>
    <row r="67" spans="2:5" ht="15">
      <c r="B67" s="223" t="s">
        <v>183</v>
      </c>
      <c r="C67" s="224">
        <v>6.5957552740000001</v>
      </c>
      <c r="D67" s="261">
        <v>6.5957552740000001</v>
      </c>
      <c r="E67" s="262"/>
    </row>
    <row r="68" spans="2:5" ht="15">
      <c r="B68" s="252" t="s">
        <v>166</v>
      </c>
      <c r="C68" s="253">
        <f>SUM(C64:C67)</f>
        <v>47.999531491300004</v>
      </c>
      <c r="D68" s="254">
        <f>SUM(D64:D67)</f>
        <v>47.999531491300004</v>
      </c>
      <c r="E68" s="262"/>
    </row>
    <row r="69" spans="2:5" ht="15">
      <c r="B69" s="256"/>
      <c r="C69" s="256"/>
      <c r="D69" s="263"/>
      <c r="E69" s="262"/>
    </row>
    <row r="70" spans="2:5" ht="15">
      <c r="B70" s="252" t="s">
        <v>184</v>
      </c>
      <c r="C70" s="253">
        <f>SUM(C68,C59,C46)</f>
        <v>184.21567619041997</v>
      </c>
      <c r="D70" s="254">
        <f>SUM(D68,D59,D46)</f>
        <v>180.53575769041998</v>
      </c>
      <c r="E70" s="262"/>
    </row>
    <row r="71" spans="2:5" ht="15">
      <c r="B71" s="256"/>
      <c r="C71" s="256"/>
      <c r="D71" s="263"/>
      <c r="E71" s="262"/>
    </row>
    <row r="72" spans="2:5" ht="15">
      <c r="B72" s="256"/>
      <c r="C72" s="256"/>
      <c r="D72" s="263"/>
      <c r="E72" s="262"/>
    </row>
    <row r="73" spans="2:4" ht="30">
      <c r="B73" s="222" t="s">
        <v>205</v>
      </c>
      <c r="C73" s="228" t="s">
        <v>129</v>
      </c>
      <c r="D73" s="228" t="s">
        <v>130</v>
      </c>
    </row>
    <row r="74" spans="2:4" ht="15">
      <c r="B74" s="229" t="s">
        <v>185</v>
      </c>
      <c r="C74" s="230">
        <v>0.92831617399999999</v>
      </c>
      <c r="D74" s="264" t="s">
        <v>137</v>
      </c>
    </row>
    <row r="75" spans="2:4" ht="15">
      <c r="B75" s="236" t="s">
        <v>186</v>
      </c>
      <c r="C75" s="237">
        <v>14.541859876450001</v>
      </c>
      <c r="D75" s="265" t="s">
        <v>137</v>
      </c>
    </row>
    <row r="76" spans="2:4" ht="15">
      <c r="B76" s="236" t="s">
        <v>187</v>
      </c>
      <c r="C76" s="237">
        <v>1.6239330000000001</v>
      </c>
      <c r="D76" s="265" t="s">
        <v>137</v>
      </c>
    </row>
    <row r="77" spans="2:4" ht="15">
      <c r="B77" s="236" t="s">
        <v>188</v>
      </c>
      <c r="C77" s="237">
        <v>17.915237081000001</v>
      </c>
      <c r="D77" s="265" t="s">
        <v>137</v>
      </c>
    </row>
    <row r="78" spans="2:4" ht="15">
      <c r="B78" s="266" t="s">
        <v>189</v>
      </c>
      <c r="C78" s="267">
        <v>10.210000000000001</v>
      </c>
      <c r="D78" s="268" t="s">
        <v>137</v>
      </c>
    </row>
    <row r="79" spans="2:5" ht="15">
      <c r="B79" s="229" t="s">
        <v>190</v>
      </c>
      <c r="C79" s="230">
        <v>7.2106049542700008</v>
      </c>
      <c r="D79" s="269" t="s">
        <v>137</v>
      </c>
      <c r="E79" s="258"/>
    </row>
    <row r="80" spans="2:5" ht="15">
      <c r="B80" s="236" t="s">
        <v>191</v>
      </c>
      <c r="C80" s="237">
        <v>3.6801111225299996</v>
      </c>
      <c r="D80" s="238" t="s">
        <v>137</v>
      </c>
      <c r="E80" s="258"/>
    </row>
    <row r="81" spans="2:5" ht="15">
      <c r="B81" s="266" t="s">
        <v>192</v>
      </c>
      <c r="C81" s="267">
        <v>1.105821892</v>
      </c>
      <c r="D81" s="270" t="s">
        <v>137</v>
      </c>
      <c r="E81" s="258"/>
    </row>
    <row r="82" spans="2:5" ht="15">
      <c r="B82" s="252" t="s">
        <v>166</v>
      </c>
      <c r="C82" s="253">
        <f>SUM(C74:C81)</f>
        <v>57.215884100250008</v>
      </c>
      <c r="D82" s="271" t="s">
        <v>137</v>
      </c>
      <c r="E82" s="258"/>
    </row>
    <row r="83" spans="2:5" ht="15">
      <c r="B83" s="256" t="s">
        <v>193</v>
      </c>
      <c r="C83" s="256"/>
      <c r="D83" s="272"/>
      <c r="E83" s="258"/>
    </row>
    <row r="84" spans="2:5" ht="15">
      <c r="B84" s="256" t="s">
        <v>194</v>
      </c>
      <c r="C84" s="256"/>
      <c r="E84" s="258"/>
    </row>
    <row r="85" spans="2:5" ht="30">
      <c r="B85" s="256"/>
      <c r="C85" s="228" t="s">
        <v>129</v>
      </c>
      <c r="D85" s="228" t="s">
        <v>130</v>
      </c>
      <c r="E85" s="258"/>
    </row>
    <row r="86" spans="2:5" ht="15">
      <c r="B86" s="273" t="s">
        <v>195</v>
      </c>
      <c r="C86" s="274">
        <f>SUM(C70,C82)</f>
        <v>241.43156029066998</v>
      </c>
      <c r="D86" s="275">
        <f>SUM(D70,D82)</f>
        <v>180.53575769041998</v>
      </c>
      <c r="E86" s="258"/>
    </row>
    <row r="87" spans="2:5" ht="15">
      <c r="B87" s="256"/>
      <c r="C87" s="256"/>
      <c r="E87" s="258"/>
    </row>
    <row r="88" spans="2:5" ht="15">
      <c r="B88" s="256"/>
      <c r="C88" s="256"/>
      <c r="E88" s="258"/>
    </row>
    <row r="89" spans="2:4" ht="15">
      <c r="B89" s="222" t="s">
        <v>206</v>
      </c>
      <c r="C89" s="222"/>
      <c r="D89" s="276" t="s">
        <v>127</v>
      </c>
    </row>
    <row r="90" spans="2:4" ht="15">
      <c r="B90" s="277" t="s">
        <v>196</v>
      </c>
      <c r="C90" s="277"/>
      <c r="D90" s="278">
        <v>306.08270345589995</v>
      </c>
    </row>
    <row r="91" spans="2:3" ht="15">
      <c r="B91" s="256" t="s">
        <v>197</v>
      </c>
      <c r="C91" s="256"/>
    </row>
    <row r="92" spans="2:3" ht="15">
      <c r="B92" s="256"/>
      <c r="C92" s="256"/>
    </row>
    <row r="94" spans="2:3" ht="15">
      <c r="B94" s="279"/>
      <c r="C94" s="280"/>
    </row>
    <row r="97" spans="2:3" ht="15">
      <c r="B97" s="258"/>
      <c r="C97" s="258"/>
    </row>
    <row r="98" spans="2:3" ht="15">
      <c r="B98" s="258"/>
      <c r="C98" s="258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2020-12-01T10:40:16Z</dcterms:created>
  <cp:category/>
  <cp:contentType/>
  <cp:contentStatus/>
</cp:coreProperties>
</file>