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300" activeTab="0"/>
  </bookViews>
  <sheets>
    <sheet name="monthly" sheetId="1" r:id="rId2"/>
    <sheet name="cumulative" sheetId="2" r:id="rId3"/>
  </sheets>
  <definedNames>
    <definedName name="_xlnm.Print_Area" localSheetId="1">cumulative!$B$2:$O$29</definedName>
    <definedName name="_xlnm.Print_Area" localSheetId="0">monthly!$B$2:$O$29</definedName>
  </definedNames>
  <calcPr fullCalcOnLoad="1"/>
</workbook>
</file>

<file path=xl/sharedStrings.xml><?xml version="1.0" encoding="utf-8"?>
<sst xmlns="http://schemas.openxmlformats.org/spreadsheetml/2006/main" count="176" uniqueCount="53">
  <si>
    <t>Sub-sector S.1314</t>
  </si>
  <si>
    <t>Other units</t>
  </si>
  <si>
    <t>in CZK mill.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</si>
  <si>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</si>
  <si>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</si>
  <si>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</si>
  <si>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</si>
  <si>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</si>
  <si>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</si>
  <si>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</si>
  <si>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</si>
  <si>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</si>
  <si>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</si>
  <si>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</si>
  <si>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</si>
  <si>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</t>
  </si>
  <si>
    <t>REVENUE TRANSACTIONS</t>
  </si>
  <si>
    <t>-</t>
  </si>
  <si>
    <t>Social contributions</t>
  </si>
  <si>
    <t>Grants</t>
  </si>
  <si>
    <t>Other revenue</t>
  </si>
  <si>
    <t>Interest</t>
  </si>
  <si>
    <t>II</t>
  </si>
  <si>
    <t>EXPENSE TRANSACTIONS</t>
  </si>
  <si>
    <t>Compensation of employees</t>
  </si>
  <si>
    <t>Use of goods and services</t>
  </si>
  <si>
    <t>Consumption of fixed capital</t>
  </si>
  <si>
    <t>Social benefits</t>
  </si>
  <si>
    <t>Other expense</t>
  </si>
  <si>
    <t>III</t>
  </si>
  <si>
    <t>BALANCE</t>
  </si>
  <si>
    <t>IV</t>
  </si>
  <si>
    <t>NOT INCLUDED</t>
  </si>
  <si>
    <t>Jan/31</t>
  </si>
  <si>
    <t>Feb/28</t>
  </si>
  <si>
    <t>Mar/31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</si>
  <si>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</si>
  <si>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</si>
  <si>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</si>
  <si>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</si>
  <si>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</si>
  <si>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</si>
  <si>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</si>
  <si>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</si>
  <si>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</si>
  <si>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Subsector S.1314</t>
  </si>
  <si>
    <t>Taxes</t>
  </si>
  <si>
    <t xml:space="preserve"> Direct</t>
  </si>
  <si>
    <t xml:space="preserve"> Indirect</t>
  </si>
  <si>
    <t xml:space="preserve"> Interest</t>
  </si>
  <si>
    <t xml:space="preserve"> Dividends</t>
  </si>
  <si>
    <t xml:space="preserve"> Sales</t>
  </si>
  <si>
    <t xml:space="preserve"> Miscellaneous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</si>
</sst>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9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/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3" fontId="4" fillId="2" borderId="8" xfId="0" applyNumberFormat="1" applyFont="1" applyFill="1" applyBorder="1"/>
    <xf numFmtId="0" fontId="4" fillId="2" borderId="9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left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0" fontId="3" fillId="2" borderId="10" xfId="0" applyFont="1" applyFill="1" applyBorder="1" applyAlignment="1">
      <alignment horizontal="left"/>
    </xf>
    <xf numFmtId="0" fontId="4" fillId="2" borderId="11" xfId="0" applyFont="1" applyFill="1" applyBorder="1"/>
    <xf numFmtId="3" fontId="4" fillId="2" borderId="11" xfId="0" applyNumberFormat="1" applyFont="1" applyFill="1" applyBorder="1"/>
    <xf numFmtId="3" fontId="4" fillId="2" borderId="12" xfId="0" applyNumberFormat="1" applyFont="1" applyFill="1" applyBorder="1"/>
    <xf numFmtId="3" fontId="4" fillId="2" borderId="13" xfId="0" applyNumberFormat="1" applyFont="1" applyFill="1" applyBorder="1"/>
    <xf numFmtId="0" fontId="4" fillId="2" borderId="10" xfId="0" applyFont="1" applyFill="1" applyBorder="1" applyAlignment="1">
      <alignment horizontal="left"/>
    </xf>
    <xf numFmtId="0" fontId="4" fillId="2" borderId="14" xfId="0" applyFont="1" applyFill="1" applyBorder="1"/>
    <xf numFmtId="3" fontId="4" fillId="2" borderId="14" xfId="0" applyNumberFormat="1" applyFont="1" applyFill="1" applyBorder="1"/>
    <xf numFmtId="3" fontId="4" fillId="2" borderId="15" xfId="0" applyNumberFormat="1" applyFont="1" applyFill="1" applyBorder="1"/>
    <xf numFmtId="3" fontId="4" fillId="2" borderId="16" xfId="0" applyNumberFormat="1" applyFont="1" applyFill="1" applyBorder="1"/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/>
    <xf numFmtId="3" fontId="4" fillId="2" borderId="18" xfId="0" applyNumberFormat="1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0" fontId="6" fillId="2" borderId="0" xfId="0" applyFont="1" applyFill="1"/>
    <xf numFmtId="3" fontId="6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164" fontId="7" fillId="2" borderId="21" xfId="0" applyNumberFormat="1" applyFont="1" applyFill="1" applyBorder="1" applyAlignment="1" applyProtection="1">
      <alignment horizontal="center"/>
      <protection/>
    </xf>
    <xf numFmtId="164" fontId="7" fillId="2" borderId="22" xfId="0" applyNumberFormat="1" applyFont="1" applyFill="1" applyBorder="1" applyAlignment="1" applyProtection="1">
      <alignment horizontal="center"/>
      <protection/>
    </xf>
    <xf numFmtId="0" fontId="8" fillId="2" borderId="23" xfId="0" applyFont="1" applyFill="1" applyBorder="1" applyAlignment="1">
      <alignment horizontal="center"/>
    </xf>
    <xf numFmtId="164" fontId="7" fillId="2" borderId="23" xfId="0" applyNumberFormat="1" applyFont="1" applyFill="1" applyBorder="1" applyAlignment="1" applyProtection="1">
      <alignment horizontal="center"/>
      <protection/>
    </xf>
    <xf numFmtId="3" fontId="7" fillId="2" borderId="24" xfId="0" applyNumberFormat="1" applyFont="1" applyFill="1" applyBorder="1" applyAlignment="1" applyProtection="1">
      <alignment horizontal="center"/>
      <protection/>
    </xf>
    <xf numFmtId="3" fontId="3" fillId="2" borderId="14" xfId="0" applyNumberFormat="1" applyFont="1" applyFill="1" applyBorder="1"/>
    <xf numFmtId="3" fontId="3" fillId="2" borderId="15" xfId="0" applyNumberFormat="1" applyFont="1" applyFill="1" applyBorder="1"/>
    <xf numFmtId="3" fontId="3" fillId="2" borderId="16" xfId="0" applyNumberFormat="1" applyFont="1" applyFill="1" applyBorder="1"/>
    <xf numFmtId="0" fontId="0" fillId="2" borderId="0" xfId="0" applyFill="1"/>
    <xf numFmtId="3" fontId="0" fillId="2" borderId="0" xfId="0" applyNumberFormat="1" applyFill="1"/>
    <xf numFmtId="0" fontId="3" fillId="2" borderId="11" xfId="0" applyFont="1" applyFill="1" applyBorder="1" applyAlignment="1">
      <alignment/>
    </xf>
    <xf numFmtId="0" fontId="0" fillId="0" borderId="25" xfId="0" applyBorder="1" applyAlignment="1">
      <alignment/>
    </xf>
    <xf numFmtId="0" fontId="0" fillId="0" borderId="14" xfId="0" applyBorder="1" applyAlignment="1">
      <alignment/>
    </xf>
    <xf numFmtId="0" fontId="0" fillId="0" borderId="1" xfId="0" applyBorder="1" applyAlignment="1">
      <alignment/>
    </xf>
    <xf numFmtId="0" fontId="4" fillId="2" borderId="26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2" borderId="25" xfId="0" applyFill="1" applyBorder="1" applyAlignment="1">
      <alignment/>
    </xf>
    <xf numFmtId="0" fontId="0" fillId="2" borderId="14" xfId="0" applyFill="1" applyBorder="1" applyAlignment="1">
      <alignment/>
    </xf>
    <xf numFmtId="0" fontId="0" fillId="2" borderId="1" xfId="0" applyFill="1" applyBorder="1" applyAlignment="1">
      <alignment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2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32"/>
  <sheetViews>
    <sheetView tabSelected="1" workbookViewId="0" topLeftCell="A1">
      <selection pane="topLeft" activeCell="B2" sqref="B2:O29"/>
    </sheetView>
  </sheetViews>
  <sheetFormatPr defaultRowHeight="12.75"/>
  <cols>
    <col min="1" max="1" width="2" style="1" customWidth="1"/>
    <col min="2" max="2" width="9.28571428571429" style="1" customWidth="1"/>
    <col min="3" max="3" width="23.1428571428571" style="1" customWidth="1"/>
    <col min="4" max="15" width="9.14285714285714" style="1" customWidth="1"/>
    <col min="16" max="16" width="3.28571428571429" style="1" customWidth="1"/>
    <col min="17" max="16384" width="9.14285714285714" style="1"/>
  </cols>
  <sheetData>
    <row r="1" spans="4:7" ht="12.75">
      <c r="D1" s="2"/>
      <c r="E1" s="2"/>
      <c r="F1" s="2"/>
      <c r="G1" s="2"/>
    </row>
    <row r="2" spans="2:7" ht="12.75">
      <c r="B2" s="3" t="s">
        <v>0</v>
      </c>
      <c r="D2" s="2"/>
      <c r="E2" s="2"/>
      <c r="F2" s="2"/>
      <c r="G2" s="2"/>
    </row>
    <row r="3" spans="4:7" ht="12.75">
      <c r="D3" s="2"/>
      <c r="E3" s="2"/>
      <c r="F3" s="2"/>
      <c r="G3" s="2"/>
    </row>
    <row r="4" spans="2:7" ht="15.75">
      <c r="B4" s="4" t="s">
        <v>1</v>
      </c>
      <c r="D4" s="2"/>
      <c r="E4" s="2"/>
      <c r="F4" s="2"/>
      <c r="G4" s="2"/>
    </row>
    <row r="5" spans="2:7" ht="15.75">
      <c r="B5" s="4"/>
      <c r="D5" s="2"/>
      <c r="E5" s="2"/>
      <c r="F5" s="2"/>
      <c r="G5" s="2"/>
    </row>
    <row r="6" spans="2:7" ht="13.5" thickBot="1">
      <c r="B6" s="1" t="s">
        <v>2</v>
      </c>
      <c r="C6" s="3"/>
      <c r="D6" s="5"/>
      <c r="E6" s="2"/>
      <c r="F6" s="2"/>
      <c r="G6" s="2"/>
    </row>
    <row r="7" spans="2:15" ht="12.75">
      <c r="B7" s="57"/>
      <c r="C7" s="58"/>
      <c r="D7" s="61">
        <v>2014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6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8" t="s">
        <v>14</v>
      </c>
    </row>
    <row r="9" spans="2:15" s="3" customFormat="1" ht="12.75">
      <c r="B9" s="9" t="s">
        <v>15</v>
      </c>
      <c r="C9" s="10" t="s">
        <v>16</v>
      </c>
      <c r="D9" s="11">
        <v>4</v>
      </c>
      <c r="E9" s="12">
        <v>4</v>
      </c>
      <c r="F9" s="12">
        <v>4</v>
      </c>
      <c r="G9" s="12">
        <v>4</v>
      </c>
      <c r="H9" s="12">
        <v>4</v>
      </c>
      <c r="I9" s="12">
        <v>4</v>
      </c>
      <c r="J9" s="12">
        <v>4</v>
      </c>
      <c r="K9" s="12">
        <v>4</v>
      </c>
      <c r="L9" s="12">
        <v>4</v>
      </c>
      <c r="M9" s="12">
        <v>4</v>
      </c>
      <c r="N9" s="12">
        <v>4</v>
      </c>
      <c r="O9" s="13">
        <v>4</v>
      </c>
    </row>
    <row r="10" spans="2:15" s="3" customFormat="1" ht="12.75">
      <c r="B10" s="14">
        <v>1</v>
      </c>
      <c r="C10" s="10" t="s">
        <v>46</v>
      </c>
      <c r="D10" s="15" t="s">
        <v>17</v>
      </c>
      <c r="E10" s="16" t="s">
        <v>17</v>
      </c>
      <c r="F10" s="16" t="s">
        <v>17</v>
      </c>
      <c r="G10" s="16" t="s">
        <v>17</v>
      </c>
      <c r="H10" s="16" t="s">
        <v>17</v>
      </c>
      <c r="I10" s="16" t="s">
        <v>17</v>
      </c>
      <c r="J10" s="16" t="s">
        <v>17</v>
      </c>
      <c r="K10" s="16" t="s">
        <v>17</v>
      </c>
      <c r="L10" s="16" t="s">
        <v>17</v>
      </c>
      <c r="M10" s="16" t="s">
        <v>17</v>
      </c>
      <c r="N10" s="16" t="s">
        <v>17</v>
      </c>
      <c r="O10" s="17" t="s">
        <v>17</v>
      </c>
    </row>
    <row r="11" spans="2:15" ht="12.75">
      <c r="B11" s="18">
        <v>11</v>
      </c>
      <c r="C11" s="19" t="s">
        <v>47</v>
      </c>
      <c r="D11" s="20" t="s">
        <v>17</v>
      </c>
      <c r="E11" s="21" t="s">
        <v>17</v>
      </c>
      <c r="F11" s="21" t="s">
        <v>17</v>
      </c>
      <c r="G11" s="21" t="s">
        <v>17</v>
      </c>
      <c r="H11" s="21" t="s">
        <v>17</v>
      </c>
      <c r="I11" s="21" t="s">
        <v>17</v>
      </c>
      <c r="J11" s="21" t="s">
        <v>17</v>
      </c>
      <c r="K11" s="21" t="s">
        <v>17</v>
      </c>
      <c r="L11" s="21" t="s">
        <v>17</v>
      </c>
      <c r="M11" s="21" t="s">
        <v>17</v>
      </c>
      <c r="N11" s="21" t="s">
        <v>17</v>
      </c>
      <c r="O11" s="22" t="s">
        <v>17</v>
      </c>
    </row>
    <row r="12" spans="2:15" ht="12.75">
      <c r="B12" s="18">
        <v>12</v>
      </c>
      <c r="C12" s="19" t="s">
        <v>48</v>
      </c>
      <c r="D12" s="20" t="s">
        <v>17</v>
      </c>
      <c r="E12" s="21" t="s">
        <v>17</v>
      </c>
      <c r="F12" s="21" t="s">
        <v>17</v>
      </c>
      <c r="G12" s="21" t="s">
        <v>17</v>
      </c>
      <c r="H12" s="21" t="s">
        <v>17</v>
      </c>
      <c r="I12" s="21" t="s">
        <v>17</v>
      </c>
      <c r="J12" s="21" t="s">
        <v>17</v>
      </c>
      <c r="K12" s="21" t="s">
        <v>17</v>
      </c>
      <c r="L12" s="21" t="s">
        <v>17</v>
      </c>
      <c r="M12" s="21" t="s">
        <v>17</v>
      </c>
      <c r="N12" s="21" t="s">
        <v>17</v>
      </c>
      <c r="O12" s="22" t="s">
        <v>17</v>
      </c>
    </row>
    <row r="13" spans="2:15" s="3" customFormat="1" ht="12.75">
      <c r="B13" s="14">
        <v>2</v>
      </c>
      <c r="C13" s="10" t="s">
        <v>18</v>
      </c>
      <c r="D13" s="15" t="s">
        <v>17</v>
      </c>
      <c r="E13" s="16" t="s">
        <v>17</v>
      </c>
      <c r="F13" s="16" t="s">
        <v>17</v>
      </c>
      <c r="G13" s="16" t="s">
        <v>17</v>
      </c>
      <c r="H13" s="16" t="s">
        <v>17</v>
      </c>
      <c r="I13" s="16" t="s">
        <v>17</v>
      </c>
      <c r="J13" s="16" t="s">
        <v>17</v>
      </c>
      <c r="K13" s="16" t="s">
        <v>17</v>
      </c>
      <c r="L13" s="16" t="s">
        <v>17</v>
      </c>
      <c r="M13" s="16" t="s">
        <v>17</v>
      </c>
      <c r="N13" s="16" t="s">
        <v>17</v>
      </c>
      <c r="O13" s="17" t="s">
        <v>17</v>
      </c>
    </row>
    <row r="14" spans="2:15" s="3" customFormat="1" ht="12.75">
      <c r="B14" s="14">
        <v>3</v>
      </c>
      <c r="C14" s="10" t="s">
        <v>19</v>
      </c>
      <c r="D14" s="11">
        <v>3.60</v>
      </c>
      <c r="E14" s="12">
        <v>3.60</v>
      </c>
      <c r="F14" s="12">
        <v>3.60</v>
      </c>
      <c r="G14" s="12">
        <v>3.60</v>
      </c>
      <c r="H14" s="12">
        <v>3.60</v>
      </c>
      <c r="I14" s="12">
        <v>3.60</v>
      </c>
      <c r="J14" s="12">
        <v>3.60</v>
      </c>
      <c r="K14" s="12">
        <v>3.60</v>
      </c>
      <c r="L14" s="12">
        <v>3.60</v>
      </c>
      <c r="M14" s="12">
        <v>3.60</v>
      </c>
      <c r="N14" s="12">
        <v>3.60</v>
      </c>
      <c r="O14" s="13">
        <v>3.60</v>
      </c>
    </row>
    <row r="15" spans="2:15" s="3" customFormat="1" ht="12.75">
      <c r="B15" s="14">
        <v>4</v>
      </c>
      <c r="C15" s="10" t="s">
        <v>20</v>
      </c>
      <c r="D15" s="11">
        <v>0.40</v>
      </c>
      <c r="E15" s="12">
        <v>0.40</v>
      </c>
      <c r="F15" s="12">
        <v>0.40</v>
      </c>
      <c r="G15" s="12">
        <v>0.40</v>
      </c>
      <c r="H15" s="12">
        <v>0.40</v>
      </c>
      <c r="I15" s="12">
        <v>0.40</v>
      </c>
      <c r="J15" s="12">
        <v>0.40</v>
      </c>
      <c r="K15" s="12">
        <v>0.40</v>
      </c>
      <c r="L15" s="12">
        <v>0.40</v>
      </c>
      <c r="M15" s="12">
        <v>0.40</v>
      </c>
      <c r="N15" s="12">
        <v>0.40</v>
      </c>
      <c r="O15" s="13">
        <v>0.40</v>
      </c>
    </row>
    <row r="16" spans="2:15" ht="12.75">
      <c r="B16" s="18">
        <v>41</v>
      </c>
      <c r="C16" s="2" t="s">
        <v>49</v>
      </c>
      <c r="D16" s="23">
        <v>0.35</v>
      </c>
      <c r="E16" s="24">
        <v>0.35</v>
      </c>
      <c r="F16" s="24">
        <v>0.35</v>
      </c>
      <c r="G16" s="24">
        <v>0.35</v>
      </c>
      <c r="H16" s="24">
        <v>0.35</v>
      </c>
      <c r="I16" s="24">
        <v>0.35</v>
      </c>
      <c r="J16" s="24">
        <v>0.35</v>
      </c>
      <c r="K16" s="24">
        <v>0.35</v>
      </c>
      <c r="L16" s="24">
        <v>0.35</v>
      </c>
      <c r="M16" s="24">
        <v>0.35</v>
      </c>
      <c r="N16" s="24">
        <v>0.35</v>
      </c>
      <c r="O16" s="25">
        <v>0.35</v>
      </c>
    </row>
    <row r="17" spans="2:15" ht="12.75">
      <c r="B17" s="18">
        <v>42</v>
      </c>
      <c r="C17" s="2" t="s">
        <v>50</v>
      </c>
      <c r="D17" s="23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5">
        <v>0</v>
      </c>
    </row>
    <row r="18" spans="2:15" ht="12.75">
      <c r="B18" s="18">
        <v>43</v>
      </c>
      <c r="C18" s="2" t="s">
        <v>51</v>
      </c>
      <c r="D18" s="23">
        <v>0.05</v>
      </c>
      <c r="E18" s="24">
        <v>0.05</v>
      </c>
      <c r="F18" s="24">
        <v>0.05</v>
      </c>
      <c r="G18" s="24">
        <v>0.05</v>
      </c>
      <c r="H18" s="24">
        <v>0.05</v>
      </c>
      <c r="I18" s="24">
        <v>0.05</v>
      </c>
      <c r="J18" s="24">
        <v>0.05</v>
      </c>
      <c r="K18" s="24">
        <v>0.05</v>
      </c>
      <c r="L18" s="24">
        <v>0.05</v>
      </c>
      <c r="M18" s="24">
        <v>0.05</v>
      </c>
      <c r="N18" s="24">
        <v>0.05</v>
      </c>
      <c r="O18" s="25">
        <v>0.05</v>
      </c>
    </row>
    <row r="19" spans="2:15" ht="13.5" thickBot="1">
      <c r="B19" s="26">
        <v>44</v>
      </c>
      <c r="C19" s="2" t="s">
        <v>52</v>
      </c>
      <c r="D19" s="23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5">
        <v>0</v>
      </c>
    </row>
    <row r="20" spans="2:15" s="3" customFormat="1" ht="12.75">
      <c r="B20" s="9" t="s">
        <v>22</v>
      </c>
      <c r="C20" s="27" t="s">
        <v>23</v>
      </c>
      <c r="D20" s="28">
        <v>3.20</v>
      </c>
      <c r="E20" s="29">
        <v>3.20</v>
      </c>
      <c r="F20" s="29">
        <v>3.20</v>
      </c>
      <c r="G20" s="29">
        <v>3.20</v>
      </c>
      <c r="H20" s="29">
        <v>3.20</v>
      </c>
      <c r="I20" s="29">
        <v>3.20</v>
      </c>
      <c r="J20" s="29">
        <v>3.20</v>
      </c>
      <c r="K20" s="29">
        <v>3.20</v>
      </c>
      <c r="L20" s="29">
        <v>3.20</v>
      </c>
      <c r="M20" s="29">
        <v>3.20</v>
      </c>
      <c r="N20" s="29">
        <v>3.20</v>
      </c>
      <c r="O20" s="30">
        <v>3.20</v>
      </c>
    </row>
    <row r="21" spans="2:15" s="3" customFormat="1" ht="12.75">
      <c r="B21" s="14">
        <v>5</v>
      </c>
      <c r="C21" s="10" t="s">
        <v>24</v>
      </c>
      <c r="D21" s="11">
        <v>2.10</v>
      </c>
      <c r="E21" s="12">
        <v>2.10</v>
      </c>
      <c r="F21" s="12">
        <v>2.10</v>
      </c>
      <c r="G21" s="12">
        <v>2.10</v>
      </c>
      <c r="H21" s="12">
        <v>2.10</v>
      </c>
      <c r="I21" s="12">
        <v>2.10</v>
      </c>
      <c r="J21" s="12">
        <v>2.10</v>
      </c>
      <c r="K21" s="12">
        <v>2.10</v>
      </c>
      <c r="L21" s="12">
        <v>2.10</v>
      </c>
      <c r="M21" s="12">
        <v>2.10</v>
      </c>
      <c r="N21" s="12">
        <v>2.10</v>
      </c>
      <c r="O21" s="13">
        <v>2.10</v>
      </c>
    </row>
    <row r="22" spans="2:15" s="3" customFormat="1" ht="12.75">
      <c r="B22" s="14">
        <v>6</v>
      </c>
      <c r="C22" s="10" t="s">
        <v>25</v>
      </c>
      <c r="D22" s="11">
        <v>1</v>
      </c>
      <c r="E22" s="12">
        <v>1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1</v>
      </c>
      <c r="L22" s="12">
        <v>1</v>
      </c>
      <c r="M22" s="12">
        <v>1</v>
      </c>
      <c r="N22" s="12">
        <v>1</v>
      </c>
      <c r="O22" s="13">
        <v>1</v>
      </c>
    </row>
    <row r="23" spans="2:15" s="3" customFormat="1" ht="12.75">
      <c r="B23" s="14">
        <v>7</v>
      </c>
      <c r="C23" s="10" t="s">
        <v>26</v>
      </c>
      <c r="D23" s="11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3">
        <v>0</v>
      </c>
    </row>
    <row r="24" spans="2:15" s="3" customFormat="1" ht="12.75">
      <c r="B24" s="14">
        <v>8</v>
      </c>
      <c r="C24" s="10" t="s">
        <v>21</v>
      </c>
      <c r="D24" s="11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v>0</v>
      </c>
    </row>
    <row r="25" spans="2:15" s="3" customFormat="1" ht="12.75">
      <c r="B25" s="14">
        <v>9</v>
      </c>
      <c r="C25" s="10" t="s">
        <v>19</v>
      </c>
      <c r="D25" s="11">
        <v>0.05</v>
      </c>
      <c r="E25" s="12">
        <v>0.05</v>
      </c>
      <c r="F25" s="12">
        <v>0.05</v>
      </c>
      <c r="G25" s="12">
        <v>0.05</v>
      </c>
      <c r="H25" s="12">
        <v>0.05</v>
      </c>
      <c r="I25" s="12">
        <v>0.05</v>
      </c>
      <c r="J25" s="12">
        <v>0.05</v>
      </c>
      <c r="K25" s="12">
        <v>0.05</v>
      </c>
      <c r="L25" s="12">
        <v>0.05</v>
      </c>
      <c r="M25" s="12">
        <v>0.05</v>
      </c>
      <c r="N25" s="12">
        <v>0.05</v>
      </c>
      <c r="O25" s="13">
        <v>0.05</v>
      </c>
    </row>
    <row r="26" spans="2:15" s="3" customFormat="1" ht="12.75">
      <c r="B26" s="14">
        <v>10</v>
      </c>
      <c r="C26" s="10" t="s">
        <v>27</v>
      </c>
      <c r="D26" s="11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v>0</v>
      </c>
    </row>
    <row r="27" spans="2:15" s="3" customFormat="1" ht="13.5" thickBot="1">
      <c r="B27" s="31">
        <v>11</v>
      </c>
      <c r="C27" s="32" t="s">
        <v>28</v>
      </c>
      <c r="D27" s="33">
        <v>0.05</v>
      </c>
      <c r="E27" s="34">
        <v>0.05</v>
      </c>
      <c r="F27" s="34">
        <v>0.05</v>
      </c>
      <c r="G27" s="34">
        <v>0.05</v>
      </c>
      <c r="H27" s="34">
        <v>0.05</v>
      </c>
      <c r="I27" s="34">
        <v>0.05</v>
      </c>
      <c r="J27" s="34">
        <v>0.05</v>
      </c>
      <c r="K27" s="34">
        <v>0.05</v>
      </c>
      <c r="L27" s="34">
        <v>0.05</v>
      </c>
      <c r="M27" s="34">
        <v>0.05</v>
      </c>
      <c r="N27" s="34">
        <v>0.05</v>
      </c>
      <c r="O27" s="35">
        <v>0.05</v>
      </c>
    </row>
    <row r="28" spans="2:15" s="3" customFormat="1" ht="13.5" thickBot="1">
      <c r="B28" s="36" t="s">
        <v>29</v>
      </c>
      <c r="C28" s="37" t="s">
        <v>30</v>
      </c>
      <c r="D28" s="38">
        <v>0.80</v>
      </c>
      <c r="E28" s="39">
        <v>0.80</v>
      </c>
      <c r="F28" s="39">
        <v>0.80</v>
      </c>
      <c r="G28" s="39">
        <v>0.80</v>
      </c>
      <c r="H28" s="39">
        <v>0.80</v>
      </c>
      <c r="I28" s="39">
        <v>0.80</v>
      </c>
      <c r="J28" s="39">
        <v>0.80</v>
      </c>
      <c r="K28" s="39">
        <v>0.80</v>
      </c>
      <c r="L28" s="39">
        <v>0.80</v>
      </c>
      <c r="M28" s="39">
        <v>0.80</v>
      </c>
      <c r="N28" s="39">
        <v>0.80</v>
      </c>
      <c r="O28" s="40">
        <v>0.80</v>
      </c>
    </row>
    <row r="29" spans="2:15" s="3" customFormat="1" ht="13.5" thickBot="1">
      <c r="B29" s="36" t="s">
        <v>31</v>
      </c>
      <c r="C29" s="32" t="s">
        <v>32</v>
      </c>
      <c r="D29" s="33">
        <v>2.2999999999999998</v>
      </c>
      <c r="E29" s="34">
        <v>2.2999999999999998</v>
      </c>
      <c r="F29" s="34">
        <v>2.2999999999999998</v>
      </c>
      <c r="G29" s="34">
        <v>2.2999999999999998</v>
      </c>
      <c r="H29" s="34">
        <v>2.2999999999999998</v>
      </c>
      <c r="I29" s="34">
        <v>2.2999999999999998</v>
      </c>
      <c r="J29" s="34">
        <v>2.2999999999999998</v>
      </c>
      <c r="K29" s="34">
        <v>2.2999999999999998</v>
      </c>
      <c r="L29" s="34">
        <v>2.2999999999999998</v>
      </c>
      <c r="M29" s="34">
        <v>2.2999999999999998</v>
      </c>
      <c r="N29" s="34">
        <v>2.2999999999999998</v>
      </c>
      <c r="O29" s="35">
        <v>2.2999999999999998</v>
      </c>
    </row>
    <row r="30" spans="3:15" ht="12.75"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6:11" ht="12.75">
      <c r="F31" s="43"/>
      <c r="I31" s="44"/>
      <c r="K31" s="45"/>
    </row>
    <row r="32" spans="6:11" ht="12.75">
      <c r="F32" s="43"/>
      <c r="I32" s="44"/>
      <c r="K32" s="46"/>
    </row>
  </sheetData>
  <mergeCells count="2">
    <mergeCell ref="B7:C8"/>
    <mergeCell ref="D7:O7"/>
  </mergeCells>
  <pageMargins left="0.31496062992126" right="0.31496062992126" top="0.393700787401575" bottom="0.39370078740157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32"/>
  <sheetViews>
    <sheetView workbookViewId="0" topLeftCell="A1">
      <selection pane="topLeft" activeCell="B2" sqref="B2:O29"/>
    </sheetView>
  </sheetViews>
  <sheetFormatPr defaultRowHeight="12.75"/>
  <cols>
    <col min="1" max="1" width="1.71428571428571" style="55" customWidth="1"/>
    <col min="2" max="2" width="9.14285714285714" style="55"/>
    <col min="3" max="3" width="23.4285714285714" style="55" customWidth="1"/>
    <col min="4" max="15" width="9.14285714285714" style="55" customWidth="1"/>
    <col min="16" max="16384" width="9.14285714285714" style="55"/>
  </cols>
  <sheetData>
    <row r="1" spans="4:7" s="1" customFormat="1" ht="12.75">
      <c r="D1" s="2"/>
      <c r="E1" s="2"/>
      <c r="F1" s="2"/>
      <c r="G1" s="2"/>
    </row>
    <row r="2" spans="2:7" s="1" customFormat="1" ht="12.75">
      <c r="B2" s="3" t="s">
        <v>45</v>
      </c>
      <c r="D2" s="2"/>
      <c r="E2" s="2"/>
      <c r="F2" s="2"/>
      <c r="G2" s="2"/>
    </row>
    <row r="3" spans="4:7" s="1" customFormat="1" ht="12.75">
      <c r="D3" s="2"/>
      <c r="E3" s="2"/>
      <c r="F3" s="2"/>
      <c r="G3" s="2"/>
    </row>
    <row r="4" spans="2:7" s="1" customFormat="1" ht="15.75">
      <c r="B4" s="4" t="s">
        <v>1</v>
      </c>
      <c r="D4" s="2"/>
      <c r="E4" s="2"/>
      <c r="F4" s="2"/>
      <c r="G4" s="2"/>
    </row>
    <row r="5" spans="2:7" s="1" customFormat="1" ht="15.75">
      <c r="B5" s="4"/>
      <c r="D5" s="2"/>
      <c r="E5" s="2"/>
      <c r="F5" s="2"/>
      <c r="G5" s="2"/>
    </row>
    <row r="6" spans="2:7" s="1" customFormat="1" ht="13.5" thickBot="1">
      <c r="B6" s="1" t="s">
        <v>2</v>
      </c>
      <c r="C6" s="3"/>
      <c r="D6" s="5"/>
      <c r="E6" s="2"/>
      <c r="F6" s="2"/>
      <c r="G6" s="2"/>
    </row>
    <row r="7" spans="2:15" s="1" customFormat="1" ht="13.5" thickBot="1">
      <c r="B7" s="57"/>
      <c r="C7" s="64"/>
      <c r="D7" s="61">
        <v>2014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8"/>
    </row>
    <row r="8" spans="2:15" s="1" customFormat="1" ht="13.5" thickBot="1">
      <c r="B8" s="65"/>
      <c r="C8" s="66"/>
      <c r="D8" s="47" t="s">
        <v>33</v>
      </c>
      <c r="E8" s="48" t="s">
        <v>34</v>
      </c>
      <c r="F8" s="49" t="s">
        <v>35</v>
      </c>
      <c r="G8" s="50" t="s">
        <v>36</v>
      </c>
      <c r="H8" s="49" t="s">
        <v>37</v>
      </c>
      <c r="I8" s="50" t="s">
        <v>38</v>
      </c>
      <c r="J8" s="49" t="s">
        <v>39</v>
      </c>
      <c r="K8" s="50" t="s">
        <v>40</v>
      </c>
      <c r="L8" s="50" t="s">
        <v>41</v>
      </c>
      <c r="M8" s="50" t="s">
        <v>42</v>
      </c>
      <c r="N8" s="49" t="s">
        <v>43</v>
      </c>
      <c r="O8" s="51" t="s">
        <v>44</v>
      </c>
    </row>
    <row r="9" spans="2:15" s="1" customFormat="1" ht="12.75" thickTop="1">
      <c r="B9" s="9" t="s">
        <v>15</v>
      </c>
      <c r="C9" s="10" t="s">
        <v>16</v>
      </c>
      <c r="D9" s="11">
        <v>4</v>
      </c>
      <c r="E9" s="12">
        <f>D9*2</f>
        <v>8</v>
      </c>
      <c r="F9" s="12">
        <f>D9*3</f>
        <v>12</v>
      </c>
      <c r="G9" s="12">
        <f>D9*4</f>
        <v>16</v>
      </c>
      <c r="H9" s="12">
        <f>D9*5</f>
        <v>20</v>
      </c>
      <c r="I9" s="12">
        <f>D9*6</f>
        <v>24</v>
      </c>
      <c r="J9" s="12">
        <f>D9*7</f>
        <v>28</v>
      </c>
      <c r="K9" s="12">
        <f>D9*8</f>
        <v>32</v>
      </c>
      <c r="L9" s="12">
        <f>D9*9</f>
        <v>36</v>
      </c>
      <c r="M9" s="12">
        <f>D9*10</f>
        <v>40</v>
      </c>
      <c r="N9" s="12">
        <f>D9*11</f>
        <v>44</v>
      </c>
      <c r="O9" s="13">
        <f>D9*12</f>
        <v>48</v>
      </c>
    </row>
    <row r="10" spans="2:15" s="1" customFormat="1" ht="12.75">
      <c r="B10" s="14">
        <v>1</v>
      </c>
      <c r="C10" s="10" t="s">
        <v>46</v>
      </c>
      <c r="D10" s="20" t="s">
        <v>17</v>
      </c>
      <c r="E10" s="21" t="s">
        <v>17</v>
      </c>
      <c r="F10" s="21" t="s">
        <v>17</v>
      </c>
      <c r="G10" s="21" t="s">
        <v>17</v>
      </c>
      <c r="H10" s="21" t="s">
        <v>17</v>
      </c>
      <c r="I10" s="21" t="s">
        <v>17</v>
      </c>
      <c r="J10" s="21" t="s">
        <v>17</v>
      </c>
      <c r="K10" s="21" t="s">
        <v>17</v>
      </c>
      <c r="L10" s="21" t="s">
        <v>17</v>
      </c>
      <c r="M10" s="21" t="s">
        <v>17</v>
      </c>
      <c r="N10" s="21" t="s">
        <v>17</v>
      </c>
      <c r="O10" s="22" t="s">
        <v>17</v>
      </c>
    </row>
    <row r="11" spans="2:15" s="1" customFormat="1" ht="12.75">
      <c r="B11" s="18">
        <v>11</v>
      </c>
      <c r="C11" s="19" t="s">
        <v>47</v>
      </c>
      <c r="D11" s="20" t="s">
        <v>17</v>
      </c>
      <c r="E11" s="21" t="s">
        <v>17</v>
      </c>
      <c r="F11" s="21" t="s">
        <v>17</v>
      </c>
      <c r="G11" s="21" t="s">
        <v>17</v>
      </c>
      <c r="H11" s="21" t="s">
        <v>17</v>
      </c>
      <c r="I11" s="21" t="s">
        <v>17</v>
      </c>
      <c r="J11" s="21" t="s">
        <v>17</v>
      </c>
      <c r="K11" s="21" t="s">
        <v>17</v>
      </c>
      <c r="L11" s="21" t="s">
        <v>17</v>
      </c>
      <c r="M11" s="21" t="s">
        <v>17</v>
      </c>
      <c r="N11" s="21" t="s">
        <v>17</v>
      </c>
      <c r="O11" s="22" t="s">
        <v>17</v>
      </c>
    </row>
    <row r="12" spans="2:15" s="1" customFormat="1" ht="12.75">
      <c r="B12" s="18">
        <v>12</v>
      </c>
      <c r="C12" s="19" t="s">
        <v>48</v>
      </c>
      <c r="D12" s="20" t="s">
        <v>17</v>
      </c>
      <c r="E12" s="21" t="s">
        <v>17</v>
      </c>
      <c r="F12" s="21" t="s">
        <v>17</v>
      </c>
      <c r="G12" s="21" t="s">
        <v>17</v>
      </c>
      <c r="H12" s="21" t="s">
        <v>17</v>
      </c>
      <c r="I12" s="21" t="s">
        <v>17</v>
      </c>
      <c r="J12" s="21" t="s">
        <v>17</v>
      </c>
      <c r="K12" s="21" t="s">
        <v>17</v>
      </c>
      <c r="L12" s="21" t="s">
        <v>17</v>
      </c>
      <c r="M12" s="21" t="s">
        <v>17</v>
      </c>
      <c r="N12" s="21" t="s">
        <v>17</v>
      </c>
      <c r="O12" s="22" t="s">
        <v>17</v>
      </c>
    </row>
    <row r="13" spans="2:15" s="3" customFormat="1" ht="12.75">
      <c r="B13" s="14">
        <v>2</v>
      </c>
      <c r="C13" s="10" t="s">
        <v>18</v>
      </c>
      <c r="D13" s="15" t="s">
        <v>17</v>
      </c>
      <c r="E13" s="16" t="s">
        <v>17</v>
      </c>
      <c r="F13" s="16" t="s">
        <v>17</v>
      </c>
      <c r="G13" s="16" t="s">
        <v>17</v>
      </c>
      <c r="H13" s="16" t="s">
        <v>17</v>
      </c>
      <c r="I13" s="16" t="s">
        <v>17</v>
      </c>
      <c r="J13" s="16" t="s">
        <v>17</v>
      </c>
      <c r="K13" s="16" t="s">
        <v>17</v>
      </c>
      <c r="L13" s="16" t="s">
        <v>17</v>
      </c>
      <c r="M13" s="16" t="s">
        <v>17</v>
      </c>
      <c r="N13" s="16" t="s">
        <v>17</v>
      </c>
      <c r="O13" s="17" t="s">
        <v>17</v>
      </c>
    </row>
    <row r="14" spans="2:15" s="3" customFormat="1" ht="12.75">
      <c r="B14" s="14">
        <v>3</v>
      </c>
      <c r="C14" s="10" t="s">
        <v>19</v>
      </c>
      <c r="D14" s="11">
        <v>3.60</v>
      </c>
      <c r="E14" s="12">
        <f t="shared" si="0" ref="E14:E29">D14*2</f>
        <v>7.20</v>
      </c>
      <c r="F14" s="12">
        <f t="shared" si="1" ref="F14:F29">D14*3</f>
        <v>10.80</v>
      </c>
      <c r="G14" s="12">
        <f t="shared" si="2" ref="G14:G29">D14*4</f>
        <v>14.40</v>
      </c>
      <c r="H14" s="12">
        <f t="shared" si="3" ref="H14:H29">D14*5</f>
        <v>18</v>
      </c>
      <c r="I14" s="12">
        <f t="shared" si="4" ref="I14:I29">D14*6</f>
        <v>21.60</v>
      </c>
      <c r="J14" s="12">
        <f t="shared" si="5" ref="J14:J29">D14*7</f>
        <v>25.20</v>
      </c>
      <c r="K14" s="12">
        <f t="shared" si="6" ref="K14:K29">D14*8</f>
        <v>28.80</v>
      </c>
      <c r="L14" s="12">
        <f t="shared" si="7" ref="L14:L29">D14*9</f>
        <v>32.40</v>
      </c>
      <c r="M14" s="12">
        <f t="shared" si="8" ref="M14:M29">D14*10</f>
        <v>36</v>
      </c>
      <c r="N14" s="12">
        <f t="shared" si="9" ref="N14:N29">D14*11</f>
        <v>39.60</v>
      </c>
      <c r="O14" s="13">
        <f t="shared" si="10" ref="O14:O29">D14*12</f>
        <v>43.20</v>
      </c>
    </row>
    <row r="15" spans="2:15" s="3" customFormat="1" ht="12.75">
      <c r="B15" s="14">
        <v>4</v>
      </c>
      <c r="C15" s="10" t="s">
        <v>20</v>
      </c>
      <c r="D15" s="11">
        <v>0.40</v>
      </c>
      <c r="E15" s="12">
        <f t="shared" si="0"/>
        <v>0.80</v>
      </c>
      <c r="F15" s="12">
        <f t="shared" si="1"/>
        <v>1.2000000000000002</v>
      </c>
      <c r="G15" s="12">
        <f t="shared" si="2"/>
        <v>1.60</v>
      </c>
      <c r="H15" s="12">
        <f t="shared" si="3"/>
        <v>2</v>
      </c>
      <c r="I15" s="12">
        <f t="shared" si="4"/>
        <v>2.4000000000000004</v>
      </c>
      <c r="J15" s="12">
        <f t="shared" si="5"/>
        <v>2.8000000000000003</v>
      </c>
      <c r="K15" s="12">
        <f t="shared" si="6"/>
        <v>3.20</v>
      </c>
      <c r="L15" s="12">
        <f t="shared" si="7"/>
        <v>3.60</v>
      </c>
      <c r="M15" s="12">
        <f t="shared" si="8"/>
        <v>4</v>
      </c>
      <c r="N15" s="12">
        <f t="shared" si="9"/>
        <v>4.4000000000000004</v>
      </c>
      <c r="O15" s="13">
        <f t="shared" si="10"/>
        <v>4.8000000000000007</v>
      </c>
    </row>
    <row r="16" spans="2:15" s="1" customFormat="1" ht="12.75">
      <c r="B16" s="18">
        <v>41</v>
      </c>
      <c r="C16" s="2" t="s">
        <v>49</v>
      </c>
      <c r="D16" s="23">
        <v>0.35</v>
      </c>
      <c r="E16" s="24">
        <f t="shared" si="0"/>
        <v>0.70</v>
      </c>
      <c r="F16" s="24">
        <f t="shared" si="1"/>
        <v>1.0499999999999998</v>
      </c>
      <c r="G16" s="24">
        <f t="shared" si="2"/>
        <v>1.40</v>
      </c>
      <c r="H16" s="24">
        <f t="shared" si="3"/>
        <v>1.75</v>
      </c>
      <c r="I16" s="24">
        <f t="shared" si="4"/>
        <v>2.0999999999999996</v>
      </c>
      <c r="J16" s="24">
        <f t="shared" si="5"/>
        <v>2.4499999999999997</v>
      </c>
      <c r="K16" s="24">
        <f t="shared" si="6"/>
        <v>2.80</v>
      </c>
      <c r="L16" s="24">
        <f t="shared" si="7"/>
        <v>3.15</v>
      </c>
      <c r="M16" s="24">
        <f t="shared" si="8"/>
        <v>3.50</v>
      </c>
      <c r="N16" s="24">
        <f t="shared" si="9"/>
        <v>3.8499999999999996</v>
      </c>
      <c r="O16" s="25">
        <f t="shared" si="10"/>
        <v>4.1999999999999993</v>
      </c>
    </row>
    <row r="17" spans="2:15" s="1" customFormat="1" ht="12.75">
      <c r="B17" s="18">
        <v>42</v>
      </c>
      <c r="C17" s="2" t="s">
        <v>50</v>
      </c>
      <c r="D17" s="23">
        <v>0</v>
      </c>
      <c r="E17" s="24">
        <f t="shared" si="0"/>
        <v>0</v>
      </c>
      <c r="F17" s="24">
        <f t="shared" si="1"/>
        <v>0</v>
      </c>
      <c r="G17" s="24">
        <f t="shared" si="2"/>
        <v>0</v>
      </c>
      <c r="H17" s="24">
        <f t="shared" si="3"/>
        <v>0</v>
      </c>
      <c r="I17" s="24">
        <f t="shared" si="4"/>
        <v>0</v>
      </c>
      <c r="J17" s="24">
        <f t="shared" si="5"/>
        <v>0</v>
      </c>
      <c r="K17" s="24">
        <f t="shared" si="6"/>
        <v>0</v>
      </c>
      <c r="L17" s="24">
        <f t="shared" si="7"/>
        <v>0</v>
      </c>
      <c r="M17" s="24">
        <f t="shared" si="8"/>
        <v>0</v>
      </c>
      <c r="N17" s="24">
        <f t="shared" si="9"/>
        <v>0</v>
      </c>
      <c r="O17" s="25">
        <f t="shared" si="10"/>
        <v>0</v>
      </c>
    </row>
    <row r="18" spans="2:15" s="1" customFormat="1" ht="12.75">
      <c r="B18" s="18">
        <v>43</v>
      </c>
      <c r="C18" s="2" t="s">
        <v>51</v>
      </c>
      <c r="D18" s="23">
        <v>0.05</v>
      </c>
      <c r="E18" s="24">
        <f t="shared" si="0"/>
        <v>0.10</v>
      </c>
      <c r="F18" s="24">
        <f t="shared" si="1"/>
        <v>0.15000000000000002</v>
      </c>
      <c r="G18" s="24">
        <f t="shared" si="2"/>
        <v>0.20</v>
      </c>
      <c r="H18" s="24">
        <f t="shared" si="3"/>
        <v>0.25</v>
      </c>
      <c r="I18" s="24">
        <f t="shared" si="4"/>
        <v>0.30000000000000004</v>
      </c>
      <c r="J18" s="24">
        <f t="shared" si="5"/>
        <v>0.35</v>
      </c>
      <c r="K18" s="24">
        <f t="shared" si="6"/>
        <v>0.40</v>
      </c>
      <c r="L18" s="24">
        <f t="shared" si="7"/>
        <v>0.45</v>
      </c>
      <c r="M18" s="24">
        <f t="shared" si="8"/>
        <v>0.50</v>
      </c>
      <c r="N18" s="24">
        <f t="shared" si="9"/>
        <v>0.55000000000000004</v>
      </c>
      <c r="O18" s="25">
        <f t="shared" si="10"/>
        <v>0.60000000000000009</v>
      </c>
    </row>
    <row r="19" spans="2:15" s="1" customFormat="1" ht="13.5" thickBot="1">
      <c r="B19" s="26">
        <v>44</v>
      </c>
      <c r="C19" s="2" t="s">
        <v>52</v>
      </c>
      <c r="D19" s="52">
        <v>0</v>
      </c>
      <c r="E19" s="53">
        <f t="shared" si="0"/>
        <v>0</v>
      </c>
      <c r="F19" s="53">
        <f t="shared" si="1"/>
        <v>0</v>
      </c>
      <c r="G19" s="53">
        <f t="shared" si="2"/>
        <v>0</v>
      </c>
      <c r="H19" s="53">
        <f t="shared" si="3"/>
        <v>0</v>
      </c>
      <c r="I19" s="53">
        <f t="shared" si="4"/>
        <v>0</v>
      </c>
      <c r="J19" s="53">
        <f t="shared" si="5"/>
        <v>0</v>
      </c>
      <c r="K19" s="53">
        <f t="shared" si="6"/>
        <v>0</v>
      </c>
      <c r="L19" s="53">
        <f t="shared" si="7"/>
        <v>0</v>
      </c>
      <c r="M19" s="53">
        <f t="shared" si="8"/>
        <v>0</v>
      </c>
      <c r="N19" s="53">
        <f t="shared" si="9"/>
        <v>0</v>
      </c>
      <c r="O19" s="54">
        <f t="shared" si="10"/>
        <v>0</v>
      </c>
    </row>
    <row r="20" spans="2:15" s="3" customFormat="1" ht="12.75">
      <c r="B20" s="9" t="s">
        <v>22</v>
      </c>
      <c r="C20" s="27" t="s">
        <v>23</v>
      </c>
      <c r="D20" s="28">
        <v>3.20</v>
      </c>
      <c r="E20" s="29">
        <f t="shared" si="0"/>
        <v>6.40</v>
      </c>
      <c r="F20" s="29">
        <f t="shared" si="1"/>
        <v>9.6000000000000014</v>
      </c>
      <c r="G20" s="29">
        <f t="shared" si="2"/>
        <v>12.80</v>
      </c>
      <c r="H20" s="29">
        <f t="shared" si="3"/>
        <v>16</v>
      </c>
      <c r="I20" s="29">
        <f t="shared" si="4"/>
        <v>19.200000000000003</v>
      </c>
      <c r="J20" s="29">
        <f t="shared" si="5"/>
        <v>22.40</v>
      </c>
      <c r="K20" s="29">
        <f t="shared" si="6"/>
        <v>25.60</v>
      </c>
      <c r="L20" s="29">
        <f t="shared" si="7"/>
        <v>28.80</v>
      </c>
      <c r="M20" s="29">
        <f t="shared" si="8"/>
        <v>32</v>
      </c>
      <c r="N20" s="29">
        <f t="shared" si="9"/>
        <v>35.200000000000003</v>
      </c>
      <c r="O20" s="30">
        <f t="shared" si="10"/>
        <v>38.400000000000006</v>
      </c>
    </row>
    <row r="21" spans="2:15" s="3" customFormat="1" ht="12.75">
      <c r="B21" s="14">
        <v>5</v>
      </c>
      <c r="C21" s="10" t="s">
        <v>24</v>
      </c>
      <c r="D21" s="11">
        <v>2.10</v>
      </c>
      <c r="E21" s="12">
        <f t="shared" si="0"/>
        <v>4.20</v>
      </c>
      <c r="F21" s="12">
        <f t="shared" si="1"/>
        <v>6.3000000000000007</v>
      </c>
      <c r="G21" s="12">
        <f t="shared" si="2"/>
        <v>8.40</v>
      </c>
      <c r="H21" s="12">
        <f t="shared" si="3"/>
        <v>10.50</v>
      </c>
      <c r="I21" s="12">
        <f t="shared" si="4"/>
        <v>12.60</v>
      </c>
      <c r="J21" s="12">
        <f t="shared" si="5"/>
        <v>14.70</v>
      </c>
      <c r="K21" s="12">
        <f t="shared" si="6"/>
        <v>16.80</v>
      </c>
      <c r="L21" s="12">
        <f t="shared" si="7"/>
        <v>18.900000000000002</v>
      </c>
      <c r="M21" s="12">
        <f t="shared" si="8"/>
        <v>21</v>
      </c>
      <c r="N21" s="12">
        <f t="shared" si="9"/>
        <v>23.10</v>
      </c>
      <c r="O21" s="13">
        <f t="shared" si="10"/>
        <v>25.200000000000003</v>
      </c>
    </row>
    <row r="22" spans="2:15" s="3" customFormat="1" ht="12.75">
      <c r="B22" s="14">
        <v>6</v>
      </c>
      <c r="C22" s="10" t="s">
        <v>25</v>
      </c>
      <c r="D22" s="11">
        <v>1</v>
      </c>
      <c r="E22" s="12">
        <f t="shared" si="0"/>
        <v>2</v>
      </c>
      <c r="F22" s="12">
        <f t="shared" si="1"/>
        <v>3</v>
      </c>
      <c r="G22" s="12">
        <f t="shared" si="2"/>
        <v>4</v>
      </c>
      <c r="H22" s="12">
        <f t="shared" si="3"/>
        <v>5</v>
      </c>
      <c r="I22" s="12">
        <f t="shared" si="4"/>
        <v>6</v>
      </c>
      <c r="J22" s="12">
        <f t="shared" si="5"/>
        <v>7</v>
      </c>
      <c r="K22" s="12">
        <f t="shared" si="6"/>
        <v>8</v>
      </c>
      <c r="L22" s="12">
        <f t="shared" si="7"/>
        <v>9</v>
      </c>
      <c r="M22" s="12">
        <f t="shared" si="8"/>
        <v>10</v>
      </c>
      <c r="N22" s="12">
        <f t="shared" si="9"/>
        <v>11</v>
      </c>
      <c r="O22" s="13">
        <f t="shared" si="10"/>
        <v>12</v>
      </c>
    </row>
    <row r="23" spans="2:15" s="3" customFormat="1" ht="12.75">
      <c r="B23" s="14">
        <v>7</v>
      </c>
      <c r="C23" s="10" t="s">
        <v>26</v>
      </c>
      <c r="D23" s="11">
        <v>0</v>
      </c>
      <c r="E23" s="12">
        <f t="shared" si="0"/>
        <v>0</v>
      </c>
      <c r="F23" s="12">
        <f t="shared" si="1"/>
        <v>0</v>
      </c>
      <c r="G23" s="12">
        <f t="shared" si="2"/>
        <v>0</v>
      </c>
      <c r="H23" s="12">
        <f t="shared" si="3"/>
        <v>0</v>
      </c>
      <c r="I23" s="12">
        <f t="shared" si="4"/>
        <v>0</v>
      </c>
      <c r="J23" s="12">
        <f t="shared" si="5"/>
        <v>0</v>
      </c>
      <c r="K23" s="12">
        <f t="shared" si="6"/>
        <v>0</v>
      </c>
      <c r="L23" s="12">
        <f t="shared" si="7"/>
        <v>0</v>
      </c>
      <c r="M23" s="12">
        <f t="shared" si="8"/>
        <v>0</v>
      </c>
      <c r="N23" s="12">
        <f t="shared" si="9"/>
        <v>0</v>
      </c>
      <c r="O23" s="13">
        <f t="shared" si="10"/>
        <v>0</v>
      </c>
    </row>
    <row r="24" spans="2:15" s="3" customFormat="1" ht="12.75">
      <c r="B24" s="14">
        <v>8</v>
      </c>
      <c r="C24" s="10" t="s">
        <v>21</v>
      </c>
      <c r="D24" s="11">
        <v>0</v>
      </c>
      <c r="E24" s="12">
        <f t="shared" si="0"/>
        <v>0</v>
      </c>
      <c r="F24" s="12">
        <f t="shared" si="1"/>
        <v>0</v>
      </c>
      <c r="G24" s="12">
        <f t="shared" si="2"/>
        <v>0</v>
      </c>
      <c r="H24" s="12">
        <f t="shared" si="3"/>
        <v>0</v>
      </c>
      <c r="I24" s="12">
        <f t="shared" si="4"/>
        <v>0</v>
      </c>
      <c r="J24" s="12">
        <f t="shared" si="5"/>
        <v>0</v>
      </c>
      <c r="K24" s="12">
        <f t="shared" si="6"/>
        <v>0</v>
      </c>
      <c r="L24" s="12">
        <f t="shared" si="7"/>
        <v>0</v>
      </c>
      <c r="M24" s="12">
        <f t="shared" si="8"/>
        <v>0</v>
      </c>
      <c r="N24" s="12">
        <f t="shared" si="9"/>
        <v>0</v>
      </c>
      <c r="O24" s="13">
        <f t="shared" si="10"/>
        <v>0</v>
      </c>
    </row>
    <row r="25" spans="2:15" s="3" customFormat="1" ht="12.75">
      <c r="B25" s="14">
        <v>9</v>
      </c>
      <c r="C25" s="10" t="s">
        <v>19</v>
      </c>
      <c r="D25" s="11">
        <v>0.05</v>
      </c>
      <c r="E25" s="12">
        <f t="shared" si="0"/>
        <v>0.10</v>
      </c>
      <c r="F25" s="12">
        <f t="shared" si="1"/>
        <v>0.15000000000000002</v>
      </c>
      <c r="G25" s="12">
        <f t="shared" si="2"/>
        <v>0.20</v>
      </c>
      <c r="H25" s="12">
        <f t="shared" si="3"/>
        <v>0.25</v>
      </c>
      <c r="I25" s="12">
        <f t="shared" si="4"/>
        <v>0.30000000000000004</v>
      </c>
      <c r="J25" s="12">
        <f t="shared" si="5"/>
        <v>0.35</v>
      </c>
      <c r="K25" s="12">
        <f t="shared" si="6"/>
        <v>0.40</v>
      </c>
      <c r="L25" s="12">
        <f t="shared" si="7"/>
        <v>0.45</v>
      </c>
      <c r="M25" s="12">
        <f t="shared" si="8"/>
        <v>0.50</v>
      </c>
      <c r="N25" s="12">
        <f t="shared" si="9"/>
        <v>0.55000000000000004</v>
      </c>
      <c r="O25" s="13">
        <f t="shared" si="10"/>
        <v>0.60000000000000009</v>
      </c>
    </row>
    <row r="26" spans="2:15" s="3" customFormat="1" ht="12.75">
      <c r="B26" s="14">
        <v>10</v>
      </c>
      <c r="C26" s="10" t="s">
        <v>27</v>
      </c>
      <c r="D26" s="11">
        <v>0</v>
      </c>
      <c r="E26" s="12">
        <f t="shared" si="0"/>
        <v>0</v>
      </c>
      <c r="F26" s="12">
        <f t="shared" si="1"/>
        <v>0</v>
      </c>
      <c r="G26" s="12">
        <f t="shared" si="2"/>
        <v>0</v>
      </c>
      <c r="H26" s="12">
        <f t="shared" si="3"/>
        <v>0</v>
      </c>
      <c r="I26" s="12">
        <f t="shared" si="4"/>
        <v>0</v>
      </c>
      <c r="J26" s="12">
        <f t="shared" si="5"/>
        <v>0</v>
      </c>
      <c r="K26" s="12">
        <f t="shared" si="6"/>
        <v>0</v>
      </c>
      <c r="L26" s="12">
        <f t="shared" si="7"/>
        <v>0</v>
      </c>
      <c r="M26" s="12">
        <f t="shared" si="8"/>
        <v>0</v>
      </c>
      <c r="N26" s="12">
        <f t="shared" si="9"/>
        <v>0</v>
      </c>
      <c r="O26" s="13">
        <f t="shared" si="10"/>
        <v>0</v>
      </c>
    </row>
    <row r="27" spans="2:15" s="3" customFormat="1" ht="13.5" thickBot="1">
      <c r="B27" s="31">
        <v>11</v>
      </c>
      <c r="C27" s="32" t="s">
        <v>28</v>
      </c>
      <c r="D27" s="33">
        <v>0.05</v>
      </c>
      <c r="E27" s="34">
        <f t="shared" si="0"/>
        <v>0.10</v>
      </c>
      <c r="F27" s="34">
        <f t="shared" si="1"/>
        <v>0.15000000000000002</v>
      </c>
      <c r="G27" s="34">
        <f t="shared" si="2"/>
        <v>0.20</v>
      </c>
      <c r="H27" s="34">
        <f t="shared" si="3"/>
        <v>0.25</v>
      </c>
      <c r="I27" s="34">
        <f t="shared" si="4"/>
        <v>0.30000000000000004</v>
      </c>
      <c r="J27" s="34">
        <f t="shared" si="5"/>
        <v>0.35</v>
      </c>
      <c r="K27" s="34">
        <f t="shared" si="6"/>
        <v>0.40</v>
      </c>
      <c r="L27" s="34">
        <f t="shared" si="7"/>
        <v>0.45</v>
      </c>
      <c r="M27" s="34">
        <f t="shared" si="8"/>
        <v>0.50</v>
      </c>
      <c r="N27" s="34">
        <f t="shared" si="9"/>
        <v>0.55000000000000004</v>
      </c>
      <c r="O27" s="35">
        <f t="shared" si="10"/>
        <v>0.60000000000000009</v>
      </c>
    </row>
    <row r="28" spans="2:15" s="1" customFormat="1" ht="13.5" thickBot="1">
      <c r="B28" s="36" t="s">
        <v>29</v>
      </c>
      <c r="C28" s="37" t="s">
        <v>30</v>
      </c>
      <c r="D28" s="38">
        <v>0.80</v>
      </c>
      <c r="E28" s="39">
        <f t="shared" si="0"/>
        <v>1.60</v>
      </c>
      <c r="F28" s="39">
        <f t="shared" si="1"/>
        <v>2.4000000000000004</v>
      </c>
      <c r="G28" s="39">
        <f t="shared" si="2"/>
        <v>3.20</v>
      </c>
      <c r="H28" s="39">
        <f t="shared" si="3"/>
        <v>4</v>
      </c>
      <c r="I28" s="39">
        <f t="shared" si="4"/>
        <v>4.8000000000000007</v>
      </c>
      <c r="J28" s="39">
        <f t="shared" si="5"/>
        <v>5.60</v>
      </c>
      <c r="K28" s="39">
        <f t="shared" si="6"/>
        <v>6.40</v>
      </c>
      <c r="L28" s="39">
        <f t="shared" si="7"/>
        <v>7.20</v>
      </c>
      <c r="M28" s="39">
        <f t="shared" si="8"/>
        <v>8</v>
      </c>
      <c r="N28" s="39">
        <f t="shared" si="9"/>
        <v>8.8000000000000007</v>
      </c>
      <c r="O28" s="40">
        <f t="shared" si="10"/>
        <v>9.6000000000000014</v>
      </c>
    </row>
    <row r="29" spans="2:15" s="1" customFormat="1" ht="13.5" thickBot="1">
      <c r="B29" s="36" t="s">
        <v>31</v>
      </c>
      <c r="C29" s="32" t="s">
        <v>32</v>
      </c>
      <c r="D29" s="33">
        <v>2.2999999999999998</v>
      </c>
      <c r="E29" s="34">
        <f t="shared" si="0"/>
        <v>4.5999999999999996</v>
      </c>
      <c r="F29" s="34">
        <f t="shared" si="1"/>
        <v>6.90</v>
      </c>
      <c r="G29" s="34">
        <f t="shared" si="2"/>
        <v>9.1999999999999993</v>
      </c>
      <c r="H29" s="34">
        <f t="shared" si="3"/>
        <v>11.50</v>
      </c>
      <c r="I29" s="34">
        <f t="shared" si="4"/>
        <v>13.80</v>
      </c>
      <c r="J29" s="34">
        <f t="shared" si="5"/>
        <v>16.099999999999998</v>
      </c>
      <c r="K29" s="34">
        <f t="shared" si="6"/>
        <v>18.40</v>
      </c>
      <c r="L29" s="34">
        <f t="shared" si="7"/>
        <v>20.70</v>
      </c>
      <c r="M29" s="34">
        <f t="shared" si="8"/>
        <v>23</v>
      </c>
      <c r="N29" s="34">
        <f t="shared" si="9"/>
        <v>25.299999999999997</v>
      </c>
      <c r="O29" s="35">
        <f t="shared" si="10"/>
        <v>27.60</v>
      </c>
    </row>
    <row r="32" spans="4:15" ht="12.75"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</sheetData>
  <mergeCells count="2">
    <mergeCell ref="B7:C8"/>
    <mergeCell ref="D7:O7"/>
  </mergeCells>
  <pageMargins left="0.31496062992126" right="0.31496062992126" top="0.393700787401575" bottom="0.393700787401575" header="0.31496062992126" footer="0.31496062992126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2014-02-17T14:51:35Z</dcterms:created>
  <cp:category/>
  <cp:contentType/>
  <cp:contentStatus/>
</cp:coreProperties>
</file>